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 activeTab="1"/>
  </bookViews>
  <sheets>
    <sheet name=" Big Idea Budget example" sheetId="1" r:id="rId1"/>
    <sheet name="Blank Budget Templat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1" i="2" l="1"/>
  <c r="K41" i="2"/>
  <c r="J41" i="2"/>
  <c r="J42" i="2" s="1"/>
  <c r="D41" i="2"/>
  <c r="C41" i="2"/>
  <c r="B41" i="2"/>
  <c r="M40" i="2"/>
  <c r="G40" i="2"/>
  <c r="M39" i="2"/>
  <c r="G39" i="2"/>
  <c r="M38" i="2"/>
  <c r="G38" i="2"/>
  <c r="M37" i="2"/>
  <c r="G37" i="2"/>
  <c r="M36" i="2"/>
  <c r="G36" i="2"/>
  <c r="M35" i="2"/>
  <c r="G35" i="2"/>
  <c r="M34" i="2"/>
  <c r="G34" i="2"/>
  <c r="M33" i="2"/>
  <c r="G33" i="2"/>
  <c r="M31" i="2"/>
  <c r="G31" i="2"/>
  <c r="M30" i="2"/>
  <c r="G30" i="2"/>
  <c r="M29" i="2"/>
  <c r="G29" i="2"/>
  <c r="M28" i="2"/>
  <c r="G28" i="2"/>
  <c r="M27" i="2"/>
  <c r="G27" i="2"/>
  <c r="M26" i="2"/>
  <c r="G26" i="2"/>
  <c r="M25" i="2"/>
  <c r="G25" i="2"/>
  <c r="M24" i="2"/>
  <c r="G24" i="2"/>
  <c r="M23" i="2"/>
  <c r="G23" i="2"/>
  <c r="M22" i="2"/>
  <c r="M41" i="2" s="1"/>
  <c r="G22" i="2"/>
  <c r="G41" i="2" s="1"/>
  <c r="B19" i="2"/>
  <c r="L15" i="2"/>
  <c r="L42" i="2" s="1"/>
  <c r="K15" i="2"/>
  <c r="K42" i="2" s="1"/>
  <c r="J15" i="2"/>
  <c r="D15" i="2"/>
  <c r="D19" i="2" s="1"/>
  <c r="C15" i="2"/>
  <c r="C17" i="2" s="1"/>
  <c r="C18" i="2" s="1"/>
  <c r="B15" i="2"/>
  <c r="B17" i="2" s="1"/>
  <c r="B18" i="2" s="1"/>
  <c r="M14" i="2"/>
  <c r="G14" i="2"/>
  <c r="M13" i="2"/>
  <c r="G13" i="2"/>
  <c r="M12" i="2"/>
  <c r="G12" i="2"/>
  <c r="M11" i="2"/>
  <c r="G11" i="2"/>
  <c r="M10" i="2"/>
  <c r="G10" i="2"/>
  <c r="M9" i="2"/>
  <c r="G9" i="2"/>
  <c r="M8" i="2"/>
  <c r="M7" i="2"/>
  <c r="G7" i="2"/>
  <c r="M6" i="2"/>
  <c r="G6" i="2"/>
  <c r="M5" i="2"/>
  <c r="G5" i="2"/>
  <c r="M4" i="2"/>
  <c r="M15" i="2" s="1"/>
  <c r="M42" i="2" s="1"/>
  <c r="G15" i="2"/>
  <c r="M24" i="1"/>
  <c r="L24" i="1"/>
  <c r="K24" i="1"/>
  <c r="J24" i="1"/>
  <c r="G24" i="1"/>
  <c r="D24" i="1"/>
  <c r="C24" i="1"/>
  <c r="B24" i="1"/>
  <c r="M23" i="1"/>
  <c r="L23" i="1"/>
  <c r="K23" i="1"/>
  <c r="J23" i="1"/>
  <c r="G23" i="1"/>
  <c r="D23" i="1"/>
  <c r="C23" i="1"/>
  <c r="B23" i="1"/>
  <c r="B25" i="1" s="1"/>
  <c r="C22" i="1"/>
  <c r="D22" i="1" s="1"/>
  <c r="C21" i="1"/>
  <c r="D21" i="1" s="1"/>
  <c r="G21" i="1" s="1"/>
  <c r="C20" i="1"/>
  <c r="M18" i="1"/>
  <c r="G18" i="1"/>
  <c r="M17" i="1"/>
  <c r="G17" i="1"/>
  <c r="M16" i="1"/>
  <c r="G16" i="1"/>
  <c r="D11" i="1"/>
  <c r="C11" i="1"/>
  <c r="C12" i="1" s="1"/>
  <c r="B11" i="1"/>
  <c r="B12" i="1" s="1"/>
  <c r="L9" i="1"/>
  <c r="K9" i="1"/>
  <c r="J9" i="1"/>
  <c r="D9" i="1"/>
  <c r="D13" i="1" s="1"/>
  <c r="C9" i="1"/>
  <c r="C13" i="1" s="1"/>
  <c r="B9" i="1"/>
  <c r="B13" i="1" s="1"/>
  <c r="M8" i="1"/>
  <c r="G8" i="1"/>
  <c r="M7" i="1"/>
  <c r="G7" i="1"/>
  <c r="M6" i="1"/>
  <c r="G6" i="1"/>
  <c r="M5" i="1"/>
  <c r="G5" i="1"/>
  <c r="M4" i="1"/>
  <c r="M9" i="1" s="1"/>
  <c r="G4" i="1"/>
  <c r="G9" i="1" s="1"/>
  <c r="G11" i="1" l="1"/>
  <c r="D12" i="1"/>
  <c r="J22" i="1"/>
  <c r="K22" i="1" s="1"/>
  <c r="L22" i="1" s="1"/>
  <c r="M22" i="1" s="1"/>
  <c r="G22" i="1"/>
  <c r="C25" i="1"/>
  <c r="D20" i="1"/>
  <c r="J21" i="1"/>
  <c r="C19" i="2"/>
  <c r="D17" i="2"/>
  <c r="D18" i="2" s="1"/>
  <c r="D25" i="1" l="1"/>
  <c r="J20" i="1"/>
  <c r="K21" i="1"/>
  <c r="L21" i="1" s="1"/>
  <c r="M21" i="1"/>
  <c r="G20" i="1"/>
  <c r="G25" i="1" s="1"/>
  <c r="J25" i="1" l="1"/>
  <c r="J26" i="1" s="1"/>
  <c r="K20" i="1"/>
  <c r="K25" i="1" l="1"/>
  <c r="K26" i="1" s="1"/>
  <c r="L20" i="1"/>
  <c r="L25" i="1" s="1"/>
  <c r="L26" i="1" s="1"/>
  <c r="M20" i="1" l="1"/>
  <c r="M25" i="1" s="1"/>
  <c r="M26" i="1" s="1"/>
</calcChain>
</file>

<file path=xl/sharedStrings.xml><?xml version="1.0" encoding="utf-8"?>
<sst xmlns="http://schemas.openxmlformats.org/spreadsheetml/2006/main" count="165" uniqueCount="49">
  <si>
    <t>Year 1</t>
  </si>
  <si>
    <t>Year 2</t>
  </si>
  <si>
    <t>Year 3</t>
  </si>
  <si>
    <t>Salaries, NI and Pensions</t>
  </si>
  <si>
    <t>Training</t>
  </si>
  <si>
    <t>Sessional Workers</t>
  </si>
  <si>
    <t>Overheads</t>
  </si>
  <si>
    <t>Management</t>
  </si>
  <si>
    <t>Accomodation</t>
  </si>
  <si>
    <t>Utilities</t>
  </si>
  <si>
    <t>Income</t>
  </si>
  <si>
    <t>CIF grant</t>
  </si>
  <si>
    <t>Total</t>
  </si>
  <si>
    <t>Total income</t>
  </si>
  <si>
    <t>Community match: local fundraising</t>
  </si>
  <si>
    <t>Community match: Income from sales</t>
  </si>
  <si>
    <t>In Kind community match: value of volunteer time</t>
  </si>
  <si>
    <t>Expenditure Costs</t>
  </si>
  <si>
    <t>Total expenditure costs</t>
  </si>
  <si>
    <t xml:space="preserve">In Kind community match: value of use of venue </t>
  </si>
  <si>
    <t>Surplus</t>
  </si>
  <si>
    <t xml:space="preserve">% Community match </t>
  </si>
  <si>
    <t>Total Community match</t>
  </si>
  <si>
    <t>Year 5</t>
  </si>
  <si>
    <t>Year 6</t>
  </si>
  <si>
    <t>Year 7</t>
  </si>
  <si>
    <t>EXAMPLE OF PROJECT BUDGET FOR BIG IDEAS</t>
  </si>
  <si>
    <t>SUSTAINABILITY PLAN (optional)</t>
  </si>
  <si>
    <t>Community match: income from sales</t>
  </si>
  <si>
    <t>% CIF grant</t>
  </si>
  <si>
    <t>Other income sources - contract</t>
  </si>
  <si>
    <t>Basis of Costing</t>
  </si>
  <si>
    <t>Full time officer in year one, salary of £16,000 + 20% ON costs</t>
  </si>
  <si>
    <t>Quotation for 1 weeks training course for 8 staff, provided by Training Acadment</t>
  </si>
  <si>
    <t>50 hours of sessional worker time at £20 per hour, quote from Jill Jones advisory services</t>
  </si>
  <si>
    <t>15% of Chief Officers time for project management and reporting</t>
  </si>
  <si>
    <t>Project will occupy 30% of our premises, costs represent 30% of our rent based on last years accounts</t>
  </si>
  <si>
    <t>Project will occupy 30% of our premises, costs represent 30% of our utilities based on last years accounts</t>
  </si>
  <si>
    <t>Other match (please specify)</t>
  </si>
  <si>
    <t>Other project exprenditure (please specify)</t>
  </si>
  <si>
    <t>Other overhead expenditure (please specify)</t>
  </si>
  <si>
    <t>Max 80</t>
  </si>
  <si>
    <t>Max 60</t>
  </si>
  <si>
    <t>Max 40</t>
  </si>
  <si>
    <t>amount bid for</t>
  </si>
  <si>
    <t>Please add and edit rows as required but ensure sums functions correctly before submitting. It is your responsibility to ensure that figures are correct.</t>
  </si>
  <si>
    <t>Details of Source of Match</t>
  </si>
  <si>
    <t>Income (Including Community Match)</t>
  </si>
  <si>
    <t>Match Secured (Y/N)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</si>
</sst>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£&quot;#,##0;[Red]\-&quot;£&quot;#,##0"/>
    <numFmt numFmtId="164" formatCode="0.0%"/>
  </numFmts>
  <fonts count="13" x14ac:knownFonts="1">
    <font>
      <sz val="10"/>
      <name val="Arial"/>
    </font>
    <font>
      <b/>
      <sz val="10"/>
      <name val="Tahoma"/>
      <family val="2"/>
    </font>
    <font>
      <sz val="10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Tahoma"/>
      <family val="2"/>
    </font>
    <font>
      <sz val="10"/>
      <color theme="0" tint="-0.499984740745262"/>
      <name val="Tahoma"/>
      <family val="2"/>
    </font>
    <font>
      <b/>
      <sz val="10"/>
      <color rgb="FFFF0000"/>
      <name val="Tahoma"/>
      <family val="2"/>
    </font>
    <font>
      <sz val="10"/>
      <color rgb="FFFF0000"/>
      <name val="Tahoma"/>
      <family val="2"/>
    </font>
    <font>
      <sz val="10"/>
      <color rgb="FFFF0000"/>
      <name val="Arial"/>
      <family val="2"/>
    </font>
    <font>
      <b/>
      <sz val="10"/>
      <color theme="0" tint="-0.34998626667073579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Alignment="1">
      <alignment wrapText="1"/>
    </xf>
    <xf numFmtId="6" fontId="2" fillId="0" borderId="1" xfId="0" applyNumberFormat="1" applyFont="1" applyBorder="1" applyProtection="1">
      <protection locked="0"/>
    </xf>
    <xf numFmtId="6" fontId="2" fillId="2" borderId="1" xfId="0" applyNumberFormat="1" applyFont="1" applyFill="1" applyBorder="1" applyProtection="1">
      <protection locked="0"/>
    </xf>
    <xf numFmtId="6" fontId="2" fillId="3" borderId="1" xfId="0" applyNumberFormat="1" applyFont="1" applyFill="1" applyBorder="1"/>
    <xf numFmtId="0" fontId="2" fillId="3" borderId="0" xfId="0" applyFont="1" applyFill="1" applyBorder="1"/>
    <xf numFmtId="6" fontId="2" fillId="3" borderId="0" xfId="0" applyNumberFormat="1" applyFont="1" applyFill="1" applyBorder="1"/>
    <xf numFmtId="6" fontId="2" fillId="6" borderId="1" xfId="0" applyNumberFormat="1" applyFont="1" applyFill="1" applyBorder="1"/>
    <xf numFmtId="0" fontId="0" fillId="0" borderId="0" xfId="0" applyFill="1"/>
    <xf numFmtId="0" fontId="3" fillId="0" borderId="1" xfId="0" applyFont="1" applyBorder="1"/>
    <xf numFmtId="6" fontId="0" fillId="0" borderId="1" xfId="0" applyNumberFormat="1" applyBorder="1"/>
    <xf numFmtId="9" fontId="0" fillId="0" borderId="1" xfId="0" applyNumberFormat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9" fontId="0" fillId="0" borderId="0" xfId="0" applyNumberFormat="1" applyBorder="1"/>
    <xf numFmtId="6" fontId="2" fillId="2" borderId="0" xfId="0" applyNumberFormat="1" applyFont="1" applyFill="1" applyBorder="1" applyProtection="1">
      <protection locked="0"/>
    </xf>
    <xf numFmtId="6" fontId="2" fillId="5" borderId="1" xfId="0" applyNumberFormat="1" applyFont="1" applyFill="1" applyBorder="1"/>
    <xf numFmtId="6" fontId="2" fillId="4" borderId="1" xfId="0" applyNumberFormat="1" applyFont="1" applyFill="1" applyBorder="1"/>
    <xf numFmtId="6" fontId="2" fillId="3" borderId="0" xfId="0" applyNumberFormat="1" applyFont="1" applyFill="1" applyBorder="1" applyAlignment="1">
      <alignment wrapText="1"/>
    </xf>
    <xf numFmtId="6" fontId="0" fillId="0" borderId="1" xfId="0" applyNumberFormat="1" applyBorder="1" applyAlignment="1">
      <alignment wrapText="1"/>
    </xf>
    <xf numFmtId="9" fontId="0" fillId="0" borderId="0" xfId="0" applyNumberFormat="1" applyBorder="1" applyAlignment="1">
      <alignment wrapText="1"/>
    </xf>
    <xf numFmtId="6" fontId="2" fillId="2" borderId="0" xfId="0" applyNumberFormat="1" applyFont="1" applyFill="1" applyBorder="1" applyAlignment="1" applyProtection="1">
      <alignment wrapText="1"/>
      <protection locked="0"/>
    </xf>
    <xf numFmtId="0" fontId="0" fillId="0" borderId="0" xfId="0" applyBorder="1"/>
    <xf numFmtId="0" fontId="3" fillId="0" borderId="0" xfId="0" applyFont="1" applyBorder="1"/>
    <xf numFmtId="0" fontId="0" fillId="0" borderId="0" xfId="0" applyBorder="1" applyAlignment="1">
      <alignment wrapText="1"/>
    </xf>
    <xf numFmtId="0" fontId="1" fillId="4" borderId="0" xfId="0" applyFont="1" applyFill="1" applyBorder="1"/>
    <xf numFmtId="6" fontId="2" fillId="4" borderId="0" xfId="0" applyNumberFormat="1" applyFont="1" applyFill="1" applyBorder="1"/>
    <xf numFmtId="6" fontId="2" fillId="4" borderId="0" xfId="0" applyNumberFormat="1" applyFont="1" applyFill="1" applyBorder="1" applyAlignment="1">
      <alignment wrapText="1"/>
    </xf>
    <xf numFmtId="6" fontId="0" fillId="0" borderId="0" xfId="0" applyNumberFormat="1" applyBorder="1"/>
    <xf numFmtId="6" fontId="0" fillId="0" borderId="0" xfId="0" applyNumberFormat="1" applyBorder="1" applyAlignment="1">
      <alignment wrapText="1"/>
    </xf>
    <xf numFmtId="164" fontId="0" fillId="0" borderId="0" xfId="0" applyNumberFormat="1" applyBorder="1"/>
    <xf numFmtId="0" fontId="1" fillId="0" borderId="0" xfId="0" applyFont="1" applyBorder="1" applyAlignment="1" applyProtection="1">
      <alignment horizontal="center" wrapText="1"/>
      <protection locked="0"/>
    </xf>
    <xf numFmtId="17" fontId="1" fillId="0" borderId="0" xfId="0" applyNumberFormat="1" applyFont="1" applyBorder="1" applyAlignment="1" applyProtection="1">
      <alignment horizontal="center" wrapText="1"/>
      <protection locked="0"/>
    </xf>
    <xf numFmtId="0" fontId="2" fillId="2" borderId="0" xfId="0" applyFont="1" applyFill="1" applyBorder="1" applyProtection="1">
      <protection locked="0"/>
    </xf>
    <xf numFmtId="0" fontId="1" fillId="4" borderId="0" xfId="0" applyFont="1" applyFill="1" applyBorder="1" applyProtection="1">
      <protection locked="0"/>
    </xf>
    <xf numFmtId="6" fontId="2" fillId="4" borderId="0" xfId="0" applyNumberFormat="1" applyFont="1" applyFill="1" applyBorder="1" applyProtection="1"/>
    <xf numFmtId="6" fontId="2" fillId="4" borderId="0" xfId="0" applyNumberFormat="1" applyFont="1" applyFill="1" applyBorder="1" applyAlignment="1" applyProtection="1">
      <alignment wrapText="1"/>
    </xf>
    <xf numFmtId="0" fontId="9" fillId="0" borderId="0" xfId="0" applyFont="1" applyFill="1" applyBorder="1" applyProtection="1">
      <protection locked="0"/>
    </xf>
    <xf numFmtId="6" fontId="10" fillId="0" borderId="0" xfId="0" applyNumberFormat="1" applyFont="1" applyFill="1" applyBorder="1" applyProtection="1"/>
    <xf numFmtId="6" fontId="10" fillId="0" borderId="0" xfId="0" applyNumberFormat="1" applyFont="1" applyFill="1" applyBorder="1" applyAlignment="1" applyProtection="1">
      <alignment wrapText="1"/>
    </xf>
    <xf numFmtId="0" fontId="0" fillId="0" borderId="0" xfId="0" applyFill="1" applyBorder="1"/>
    <xf numFmtId="0" fontId="11" fillId="0" borderId="0" xfId="0" applyFont="1" applyBorder="1"/>
    <xf numFmtId="0" fontId="4" fillId="0" borderId="0" xfId="0" applyFont="1" applyBorder="1"/>
    <xf numFmtId="0" fontId="6" fillId="0" borderId="0" xfId="0" applyFont="1" applyBorder="1"/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7" fontId="7" fillId="0" borderId="0" xfId="0" applyNumberFormat="1" applyFont="1" applyBorder="1" applyAlignment="1" applyProtection="1">
      <alignment horizontal="center" wrapText="1"/>
      <protection locked="0"/>
    </xf>
    <xf numFmtId="6" fontId="8" fillId="4" borderId="0" xfId="0" applyNumberFormat="1" applyFont="1" applyFill="1" applyBorder="1"/>
    <xf numFmtId="0" fontId="7" fillId="0" borderId="0" xfId="0" applyFont="1" applyBorder="1" applyAlignment="1" applyProtection="1">
      <alignment horizontal="center" wrapText="1"/>
      <protection locked="0"/>
    </xf>
    <xf numFmtId="0" fontId="8" fillId="2" borderId="0" xfId="0" applyFont="1" applyFill="1" applyBorder="1" applyProtection="1">
      <protection locked="0"/>
    </xf>
    <xf numFmtId="6" fontId="8" fillId="2" borderId="0" xfId="0" applyNumberFormat="1" applyFont="1" applyFill="1" applyBorder="1" applyProtection="1">
      <protection locked="0"/>
    </xf>
    <xf numFmtId="0" fontId="7" fillId="4" borderId="0" xfId="0" applyFont="1" applyFill="1" applyBorder="1" applyProtection="1">
      <protection locked="0"/>
    </xf>
    <xf numFmtId="6" fontId="8" fillId="4" borderId="0" xfId="0" applyNumberFormat="1" applyFont="1" applyFill="1" applyBorder="1" applyProtection="1"/>
    <xf numFmtId="0" fontId="7" fillId="0" borderId="0" xfId="0" applyFont="1" applyFill="1" applyBorder="1" applyProtection="1">
      <protection locked="0"/>
    </xf>
    <xf numFmtId="6" fontId="8" fillId="0" borderId="0" xfId="0" applyNumberFormat="1" applyFont="1" applyFill="1" applyBorder="1" applyProtection="1"/>
    <xf numFmtId="0" fontId="12" fillId="4" borderId="0" xfId="0" applyFont="1" applyFill="1" applyBorder="1"/>
    <xf numFmtId="0" fontId="0" fillId="7" borderId="0" xfId="0" applyFill="1"/>
    <xf numFmtId="0" fontId="0" fillId="7" borderId="0" xfId="0" applyFill="1" applyBorder="1"/>
    <xf numFmtId="0" fontId="0" fillId="7" borderId="0" xfId="0" applyFill="1" applyBorder="1" applyAlignment="1">
      <alignment wrapText="1"/>
    </xf>
    <xf numFmtId="9" fontId="3" fillId="0" borderId="0" xfId="0" applyNumberFormat="1" applyFont="1" applyBorder="1"/>
    <xf numFmtId="6" fontId="8" fillId="2" borderId="0" xfId="0" applyNumberFormat="1" applyFont="1" applyFill="1" applyBorder="1" applyProtection="1"/>
    <xf numFmtId="6" fontId="2" fillId="0" borderId="1" xfId="0" applyNumberFormat="1" applyFont="1" applyFill="1" applyBorder="1"/>
    <xf numFmtId="0" fontId="2" fillId="5" borderId="1" xfId="0" applyFont="1" applyFill="1" applyBorder="1"/>
    <xf numFmtId="6" fontId="2" fillId="5" borderId="1" xfId="0" applyNumberFormat="1" applyFont="1" applyFill="1" applyBorder="1" applyAlignment="1">
      <alignment wrapText="1"/>
    </xf>
    <xf numFmtId="0" fontId="2" fillId="3" borderId="1" xfId="0" applyFont="1" applyFill="1" applyBorder="1"/>
    <xf numFmtId="6" fontId="2" fillId="3" borderId="1" xfId="0" applyNumberFormat="1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 applyProtection="1">
      <alignment horizontal="left" vertical="top"/>
      <protection locked="0"/>
    </xf>
    <xf numFmtId="6" fontId="2" fillId="0" borderId="1" xfId="0" applyNumberFormat="1" applyFont="1" applyBorder="1" applyAlignment="1" applyProtection="1">
      <alignment wrapText="1"/>
      <protection locked="0"/>
    </xf>
    <xf numFmtId="6" fontId="2" fillId="0" borderId="1" xfId="0" applyNumberFormat="1" applyFont="1" applyBorder="1" applyProtection="1"/>
    <xf numFmtId="0" fontId="2" fillId="0" borderId="1" xfId="0" applyFont="1" applyBorder="1" applyProtection="1">
      <protection locked="0"/>
    </xf>
    <xf numFmtId="0" fontId="0" fillId="0" borderId="1" xfId="0" applyBorder="1"/>
    <xf numFmtId="0" fontId="2" fillId="0" borderId="1" xfId="0" applyFont="1" applyBorder="1" applyAlignment="1" applyProtection="1">
      <alignment horizontal="left"/>
      <protection locked="0"/>
    </xf>
    <xf numFmtId="0" fontId="2" fillId="6" borderId="1" xfId="0" applyFont="1" applyFill="1" applyBorder="1"/>
    <xf numFmtId="6" fontId="2" fillId="6" borderId="1" xfId="0" applyNumberFormat="1" applyFont="1" applyFill="1" applyBorder="1" applyAlignment="1">
      <alignment wrapText="1"/>
    </xf>
    <xf numFmtId="6" fontId="2" fillId="6" borderId="1" xfId="0" applyNumberFormat="1" applyFont="1" applyFill="1" applyBorder="1" applyProtection="1"/>
    <xf numFmtId="0" fontId="8" fillId="3" borderId="1" xfId="0" applyFont="1" applyFill="1" applyBorder="1"/>
    <xf numFmtId="6" fontId="8" fillId="3" borderId="1" xfId="0" applyNumberFormat="1" applyFont="1" applyFill="1" applyBorder="1"/>
    <xf numFmtId="6" fontId="8" fillId="0" borderId="1" xfId="0" applyNumberFormat="1" applyFont="1" applyFill="1" applyBorder="1"/>
    <xf numFmtId="0" fontId="8" fillId="0" borderId="1" xfId="0" applyFont="1" applyBorder="1" applyAlignment="1" applyProtection="1">
      <alignment horizontal="left" vertical="top"/>
      <protection locked="0"/>
    </xf>
    <xf numFmtId="6" fontId="8" fillId="0" borderId="1" xfId="0" applyNumberFormat="1" applyFont="1" applyBorder="1" applyProtection="1">
      <protection locked="0"/>
    </xf>
    <xf numFmtId="6" fontId="8" fillId="0" borderId="1" xfId="0" applyNumberFormat="1" applyFont="1" applyBorder="1" applyProtection="1"/>
    <xf numFmtId="0" fontId="8" fillId="0" borderId="1" xfId="0" applyFont="1" applyBorder="1" applyProtection="1"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8" fillId="6" borderId="1" xfId="0" applyFont="1" applyFill="1" applyBorder="1"/>
    <xf numFmtId="6" fontId="8" fillId="6" borderId="1" xfId="0" applyNumberFormat="1" applyFont="1" applyFill="1" applyBorder="1"/>
    <xf numFmtId="6" fontId="8" fillId="6" borderId="1" xfId="0" applyNumberFormat="1" applyFont="1" applyFill="1" applyBorder="1" applyProtection="1"/>
    <xf numFmtId="0" fontId="5" fillId="0" borderId="0" xfId="0" applyFont="1" applyBorder="1"/>
    <xf numFmtId="6" fontId="2" fillId="5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/>
    <xf numFmtId="6" fontId="2" fillId="4" borderId="1" xfId="0" applyNumberFormat="1" applyFont="1" applyFill="1" applyBorder="1" applyAlignment="1">
      <alignment wrapText="1"/>
    </xf>
    <xf numFmtId="9" fontId="0" fillId="0" borderId="1" xfId="0" applyNumberFormat="1" applyBorder="1" applyAlignment="1">
      <alignment wrapText="1"/>
    </xf>
    <xf numFmtId="164" fontId="0" fillId="0" borderId="1" xfId="0" applyNumberFormat="1" applyBorder="1"/>
    <xf numFmtId="0" fontId="2" fillId="2" borderId="1" xfId="0" applyFont="1" applyFill="1" applyBorder="1" applyProtection="1">
      <protection locked="0"/>
    </xf>
    <xf numFmtId="6" fontId="2" fillId="2" borderId="1" xfId="0" applyNumberFormat="1" applyFont="1" applyFill="1" applyBorder="1" applyAlignment="1" applyProtection="1">
      <alignment wrapText="1"/>
      <protection locked="0"/>
    </xf>
    <xf numFmtId="6" fontId="2" fillId="6" borderId="1" xfId="0" applyNumberFormat="1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6" fontId="2" fillId="4" borderId="1" xfId="0" applyNumberFormat="1" applyFont="1" applyFill="1" applyBorder="1" applyProtection="1"/>
    <xf numFmtId="6" fontId="2" fillId="4" borderId="1" xfId="0" applyNumberFormat="1" applyFont="1" applyFill="1" applyBorder="1" applyAlignment="1" applyProtection="1">
      <alignment wrapText="1"/>
    </xf>
    <xf numFmtId="0" fontId="7" fillId="4" borderId="1" xfId="0" applyFont="1" applyFill="1" applyBorder="1"/>
    <xf numFmtId="6" fontId="8" fillId="4" borderId="1" xfId="0" applyNumberFormat="1" applyFont="1" applyFill="1" applyBorder="1"/>
    <xf numFmtId="0" fontId="8" fillId="2" borderId="1" xfId="0" applyFont="1" applyFill="1" applyBorder="1" applyProtection="1">
      <protection locked="0"/>
    </xf>
    <xf numFmtId="6" fontId="8" fillId="2" borderId="1" xfId="0" applyNumberFormat="1" applyFont="1" applyFill="1" applyBorder="1" applyProtection="1">
      <protection locked="0"/>
    </xf>
    <xf numFmtId="6" fontId="8" fillId="6" borderId="1" xfId="0" applyNumberFormat="1" applyFont="1" applyFill="1" applyBorder="1" applyProtection="1">
      <protection locked="0"/>
    </xf>
    <xf numFmtId="0" fontId="7" fillId="4" borderId="1" xfId="0" applyFont="1" applyFill="1" applyBorder="1" applyProtection="1">
      <protection locked="0"/>
    </xf>
    <xf numFmtId="6" fontId="8" fillId="4" borderId="1" xfId="0" applyNumberFormat="1" applyFont="1" applyFill="1" applyBorder="1" applyProtection="1"/>
    <xf numFmtId="0" fontId="7" fillId="0" borderId="1" xfId="0" applyFont="1" applyFill="1" applyBorder="1" applyProtection="1">
      <protection locked="0"/>
    </xf>
    <xf numFmtId="6" fontId="8" fillId="0" borderId="1" xfId="0" applyNumberFormat="1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zoomScaleNormal="100" workbookViewId="0">
      <selection activeCell="F6" sqref="F6"/>
    </sheetView>
  </sheetViews>
  <sheetFormatPr defaultRowHeight="12.75" x14ac:dyDescent="0.2"/>
  <cols>
    <col min="1" max="1" width="49.140625" customWidth="1"/>
    <col min="5" max="5" width="26.85546875" style="1" customWidth="1"/>
    <col min="6" max="6" width="16.140625" style="1" customWidth="1"/>
    <col min="9" max="9" width="43.85546875" customWidth="1"/>
  </cols>
  <sheetData>
    <row r="1" spans="1:15" x14ac:dyDescent="0.2">
      <c r="A1" s="43" t="s">
        <v>26</v>
      </c>
      <c r="B1" s="23"/>
      <c r="C1" s="23"/>
      <c r="D1" s="23"/>
      <c r="E1" s="25"/>
      <c r="F1" s="25"/>
      <c r="G1" s="23"/>
      <c r="H1" s="23"/>
      <c r="I1" s="88" t="s">
        <v>27</v>
      </c>
      <c r="J1" s="44"/>
      <c r="K1" s="44"/>
      <c r="L1" s="44"/>
      <c r="M1" s="44"/>
      <c r="N1" s="23"/>
      <c r="O1" s="23"/>
    </row>
    <row r="2" spans="1:15" x14ac:dyDescent="0.2">
      <c r="A2" s="43"/>
      <c r="B2" s="23"/>
      <c r="C2" s="23"/>
      <c r="D2" s="23"/>
      <c r="E2" s="25"/>
      <c r="F2" s="25"/>
      <c r="G2" s="23"/>
      <c r="H2" s="23"/>
      <c r="I2" s="44"/>
      <c r="J2" s="44"/>
      <c r="K2" s="44"/>
      <c r="L2" s="44"/>
      <c r="M2" s="44"/>
      <c r="N2" s="23"/>
      <c r="O2" s="23"/>
    </row>
    <row r="3" spans="1:15" ht="31.5" customHeight="1" x14ac:dyDescent="0.2">
      <c r="A3" s="45" t="s">
        <v>47</v>
      </c>
      <c r="B3" s="33" t="s">
        <v>0</v>
      </c>
      <c r="C3" s="33" t="s">
        <v>1</v>
      </c>
      <c r="D3" s="33" t="s">
        <v>2</v>
      </c>
      <c r="E3" s="33" t="s">
        <v>46</v>
      </c>
      <c r="F3" s="33" t="s">
        <v>48</v>
      </c>
      <c r="G3" s="33" t="s">
        <v>12</v>
      </c>
      <c r="H3" s="23"/>
      <c r="I3" s="46" t="s">
        <v>10</v>
      </c>
      <c r="J3" s="47" t="s">
        <v>23</v>
      </c>
      <c r="K3" s="47" t="s">
        <v>24</v>
      </c>
      <c r="L3" s="47" t="s">
        <v>25</v>
      </c>
      <c r="M3" s="47" t="s">
        <v>12</v>
      </c>
      <c r="N3" s="23"/>
      <c r="O3" s="23"/>
    </row>
    <row r="4" spans="1:15" x14ac:dyDescent="0.2">
      <c r="A4" s="63" t="s">
        <v>11</v>
      </c>
      <c r="B4" s="17">
        <v>45500</v>
      </c>
      <c r="C4" s="17">
        <v>51920</v>
      </c>
      <c r="D4" s="17">
        <v>34353</v>
      </c>
      <c r="E4" s="89" t="s">
        <v>44</v>
      </c>
      <c r="F4" s="89"/>
      <c r="G4" s="17">
        <f>SUM(B4:D4)</f>
        <v>131773</v>
      </c>
      <c r="H4" s="23"/>
      <c r="I4" s="77" t="s">
        <v>30</v>
      </c>
      <c r="J4" s="78">
        <v>35000</v>
      </c>
      <c r="K4" s="78">
        <v>35000</v>
      </c>
      <c r="L4" s="78">
        <v>35000</v>
      </c>
      <c r="M4" s="78">
        <f>SUM(J4:L4)</f>
        <v>105000</v>
      </c>
      <c r="N4" s="23"/>
      <c r="O4" s="23"/>
    </row>
    <row r="5" spans="1:15" x14ac:dyDescent="0.2">
      <c r="A5" s="65" t="s">
        <v>14</v>
      </c>
      <c r="B5" s="4">
        <v>3500</v>
      </c>
      <c r="C5" s="4">
        <v>5000</v>
      </c>
      <c r="D5" s="4">
        <v>9000</v>
      </c>
      <c r="E5" s="66"/>
      <c r="F5" s="66"/>
      <c r="G5" s="4">
        <f>SUM(B5:D5)</f>
        <v>17500</v>
      </c>
      <c r="H5" s="23"/>
      <c r="I5" s="77" t="s">
        <v>14</v>
      </c>
      <c r="J5" s="78">
        <v>9000</v>
      </c>
      <c r="K5" s="78">
        <v>9000</v>
      </c>
      <c r="L5" s="78">
        <v>9000</v>
      </c>
      <c r="M5" s="78">
        <f>SUM(J5:L5)</f>
        <v>27000</v>
      </c>
      <c r="N5" s="23"/>
      <c r="O5" s="23"/>
    </row>
    <row r="6" spans="1:15" x14ac:dyDescent="0.2">
      <c r="A6" s="65" t="s">
        <v>28</v>
      </c>
      <c r="B6" s="4">
        <v>0</v>
      </c>
      <c r="C6" s="4">
        <v>13000</v>
      </c>
      <c r="D6" s="4">
        <v>27000</v>
      </c>
      <c r="E6" s="66"/>
      <c r="F6" s="66"/>
      <c r="G6" s="4">
        <f>SUM(B6:D6)</f>
        <v>40000</v>
      </c>
      <c r="H6" s="23"/>
      <c r="I6" s="77" t="s">
        <v>15</v>
      </c>
      <c r="J6" s="78">
        <v>30000</v>
      </c>
      <c r="K6" s="78">
        <v>32000</v>
      </c>
      <c r="L6" s="78">
        <v>34000</v>
      </c>
      <c r="M6" s="78">
        <f>SUM(J6:L6)</f>
        <v>96000</v>
      </c>
      <c r="N6" s="23"/>
      <c r="O6" s="23"/>
    </row>
    <row r="7" spans="1:15" x14ac:dyDescent="0.2">
      <c r="A7" s="74" t="s">
        <v>16</v>
      </c>
      <c r="B7" s="7">
        <v>4000</v>
      </c>
      <c r="C7" s="7">
        <v>7000</v>
      </c>
      <c r="D7" s="7">
        <v>7000</v>
      </c>
      <c r="E7" s="75"/>
      <c r="F7" s="75"/>
      <c r="G7" s="7">
        <f>SUM(B7:D7)</f>
        <v>18000</v>
      </c>
      <c r="H7" s="23"/>
      <c r="I7" s="85" t="s">
        <v>16</v>
      </c>
      <c r="J7" s="86">
        <v>7000</v>
      </c>
      <c r="K7" s="86">
        <v>7000</v>
      </c>
      <c r="L7" s="86">
        <v>7000</v>
      </c>
      <c r="M7" s="86">
        <f t="shared" ref="M7:M8" si="0">SUM(J7:L7)</f>
        <v>21000</v>
      </c>
      <c r="N7" s="23"/>
      <c r="O7" s="23"/>
    </row>
    <row r="8" spans="1:15" x14ac:dyDescent="0.2">
      <c r="A8" s="74" t="s">
        <v>19</v>
      </c>
      <c r="B8" s="7">
        <v>3800</v>
      </c>
      <c r="C8" s="7">
        <v>10500</v>
      </c>
      <c r="D8" s="7">
        <v>11000</v>
      </c>
      <c r="E8" s="75"/>
      <c r="F8" s="75"/>
      <c r="G8" s="7">
        <f>SUM(B8:D8)</f>
        <v>25300</v>
      </c>
      <c r="H8" s="23"/>
      <c r="I8" s="85" t="s">
        <v>19</v>
      </c>
      <c r="J8" s="86">
        <v>11000</v>
      </c>
      <c r="K8" s="86">
        <v>11000</v>
      </c>
      <c r="L8" s="86">
        <v>11000</v>
      </c>
      <c r="M8" s="86">
        <f t="shared" si="0"/>
        <v>33000</v>
      </c>
      <c r="N8" s="23"/>
      <c r="O8" s="23"/>
    </row>
    <row r="9" spans="1:15" x14ac:dyDescent="0.2">
      <c r="A9" s="90" t="s">
        <v>13</v>
      </c>
      <c r="B9" s="18">
        <f>SUM(B4:B8)</f>
        <v>56800</v>
      </c>
      <c r="C9" s="18">
        <f>SUM(C4:C8)</f>
        <v>87420</v>
      </c>
      <c r="D9" s="18">
        <f>SUM(D4:D8)</f>
        <v>88353</v>
      </c>
      <c r="E9" s="91"/>
      <c r="F9" s="91"/>
      <c r="G9" s="18">
        <f>SUM(G4:G8)</f>
        <v>232573</v>
      </c>
      <c r="H9" s="23"/>
      <c r="I9" s="100" t="s">
        <v>13</v>
      </c>
      <c r="J9" s="101">
        <f>SUM(J4:J8)</f>
        <v>92000</v>
      </c>
      <c r="K9" s="101">
        <f>SUM(K4:K8)</f>
        <v>94000</v>
      </c>
      <c r="L9" s="101">
        <f>SUM(L4:L8)</f>
        <v>96000</v>
      </c>
      <c r="M9" s="101">
        <f>SUM(M4:M8)</f>
        <v>282000</v>
      </c>
      <c r="N9" s="23"/>
      <c r="O9" s="23"/>
    </row>
    <row r="10" spans="1:15" x14ac:dyDescent="0.2">
      <c r="A10" s="5"/>
      <c r="B10" s="6"/>
      <c r="C10" s="6"/>
      <c r="D10" s="6"/>
      <c r="E10" s="19"/>
      <c r="F10" s="19"/>
      <c r="G10" s="6"/>
      <c r="H10" s="23"/>
      <c r="I10" s="23"/>
      <c r="J10" s="23"/>
      <c r="K10" s="23"/>
      <c r="L10" s="23"/>
      <c r="M10" s="23"/>
      <c r="N10" s="23"/>
      <c r="O10" s="23"/>
    </row>
    <row r="11" spans="1:15" x14ac:dyDescent="0.2">
      <c r="A11" s="9" t="s">
        <v>22</v>
      </c>
      <c r="B11" s="10">
        <f>B5+B6+B7+B8</f>
        <v>11300</v>
      </c>
      <c r="C11" s="10">
        <f>C5+C6+C7+C8</f>
        <v>35500</v>
      </c>
      <c r="D11" s="10">
        <f>D5+D6+D7+D8</f>
        <v>54000</v>
      </c>
      <c r="E11" s="20"/>
      <c r="F11" s="20"/>
      <c r="G11" s="10">
        <f>G5+G6+G7+G8</f>
        <v>100800</v>
      </c>
      <c r="H11" s="23"/>
      <c r="I11" s="23"/>
      <c r="J11" s="23"/>
      <c r="K11" s="23"/>
      <c r="L11" s="23"/>
      <c r="M11" s="23"/>
      <c r="N11" s="23"/>
      <c r="O11" s="23"/>
    </row>
    <row r="12" spans="1:15" x14ac:dyDescent="0.2">
      <c r="A12" s="9" t="s">
        <v>21</v>
      </c>
      <c r="B12" s="11">
        <f>B11/B9</f>
        <v>0.198943661971831</v>
      </c>
      <c r="C12" s="11">
        <f t="shared" ref="C12:D12" si="1">C11/C9</f>
        <v>0.40608556394417755</v>
      </c>
      <c r="D12" s="11">
        <f t="shared" si="1"/>
        <v>0.61118467963736378</v>
      </c>
      <c r="E12" s="92"/>
      <c r="F12" s="92"/>
      <c r="G12" s="93"/>
      <c r="H12" s="23"/>
      <c r="I12" s="23"/>
      <c r="J12" s="23"/>
      <c r="K12" s="23"/>
      <c r="L12" s="23"/>
      <c r="M12" s="23"/>
      <c r="N12" s="23"/>
      <c r="O12" s="23"/>
    </row>
    <row r="13" spans="1:15" x14ac:dyDescent="0.2">
      <c r="A13" s="9" t="s">
        <v>29</v>
      </c>
      <c r="B13" s="11">
        <f>B4/B9</f>
        <v>0.801056338028169</v>
      </c>
      <c r="C13" s="11">
        <f>C4/C9</f>
        <v>0.5939144360558225</v>
      </c>
      <c r="D13" s="11">
        <f>D4/D9</f>
        <v>0.38881532036263622</v>
      </c>
      <c r="E13" s="92"/>
      <c r="F13" s="92"/>
      <c r="G13" s="11"/>
      <c r="H13" s="23"/>
      <c r="I13" s="23"/>
      <c r="J13" s="23"/>
      <c r="K13" s="23"/>
      <c r="L13" s="23"/>
      <c r="M13" s="23"/>
      <c r="N13" s="23"/>
      <c r="O13" s="23"/>
    </row>
    <row r="14" spans="1:15" x14ac:dyDescent="0.2">
      <c r="A14" s="23"/>
      <c r="B14" s="15"/>
      <c r="C14" s="15"/>
      <c r="D14" s="15"/>
      <c r="E14" s="21"/>
      <c r="F14" s="21"/>
      <c r="G14" s="15"/>
      <c r="H14" s="23"/>
      <c r="I14" s="23"/>
      <c r="J14" s="23"/>
      <c r="K14" s="23"/>
      <c r="L14" s="23"/>
      <c r="M14" s="23"/>
      <c r="N14" s="23"/>
      <c r="O14" s="23"/>
    </row>
    <row r="15" spans="1:15" s="1" customFormat="1" ht="39" customHeight="1" x14ac:dyDescent="0.2">
      <c r="A15" s="32" t="s">
        <v>17</v>
      </c>
      <c r="B15" s="33" t="s">
        <v>0</v>
      </c>
      <c r="C15" s="33" t="s">
        <v>1</v>
      </c>
      <c r="D15" s="33" t="s">
        <v>2</v>
      </c>
      <c r="E15" s="33" t="s">
        <v>31</v>
      </c>
      <c r="F15" s="33"/>
      <c r="G15" s="33" t="s">
        <v>12</v>
      </c>
      <c r="H15" s="25"/>
      <c r="I15" s="49" t="s">
        <v>17</v>
      </c>
      <c r="J15" s="47" t="s">
        <v>23</v>
      </c>
      <c r="K15" s="47" t="s">
        <v>24</v>
      </c>
      <c r="L15" s="47" t="s">
        <v>25</v>
      </c>
      <c r="M15" s="47" t="s">
        <v>12</v>
      </c>
      <c r="N15" s="25"/>
      <c r="O15" s="25"/>
    </row>
    <row r="16" spans="1:15" ht="38.25" x14ac:dyDescent="0.2">
      <c r="A16" s="68" t="s">
        <v>3</v>
      </c>
      <c r="B16" s="2">
        <v>20000</v>
      </c>
      <c r="C16" s="2">
        <v>55000</v>
      </c>
      <c r="D16" s="2">
        <v>55000</v>
      </c>
      <c r="E16" s="69" t="s">
        <v>32</v>
      </c>
      <c r="F16" s="69"/>
      <c r="G16" s="2">
        <f>SUM(B16:D16)</f>
        <v>130000</v>
      </c>
      <c r="H16" s="23"/>
      <c r="I16" s="80" t="s">
        <v>3</v>
      </c>
      <c r="J16" s="81">
        <v>56000</v>
      </c>
      <c r="K16" s="81">
        <v>56000</v>
      </c>
      <c r="L16" s="81">
        <v>56000</v>
      </c>
      <c r="M16" s="81">
        <f>SUM(J16:L16)</f>
        <v>168000</v>
      </c>
      <c r="N16" s="23"/>
      <c r="O16" s="23"/>
    </row>
    <row r="17" spans="1:15" ht="38.25" x14ac:dyDescent="0.2">
      <c r="A17" s="71" t="s">
        <v>4</v>
      </c>
      <c r="B17" s="2">
        <v>5000</v>
      </c>
      <c r="C17" s="2">
        <v>500</v>
      </c>
      <c r="D17" s="2">
        <v>500</v>
      </c>
      <c r="E17" s="69" t="s">
        <v>33</v>
      </c>
      <c r="F17" s="69"/>
      <c r="G17" s="2">
        <f>SUM(B17:D17)</f>
        <v>6000</v>
      </c>
      <c r="H17" s="23"/>
      <c r="I17" s="83" t="s">
        <v>4</v>
      </c>
      <c r="J17" s="81">
        <v>500</v>
      </c>
      <c r="K17" s="81">
        <v>500</v>
      </c>
      <c r="L17" s="81">
        <v>500</v>
      </c>
      <c r="M17" s="81">
        <f t="shared" ref="M17:M18" si="2">SUM(J17:L17)</f>
        <v>1500</v>
      </c>
      <c r="N17" s="23"/>
      <c r="O17" s="23"/>
    </row>
    <row r="18" spans="1:15" ht="51" x14ac:dyDescent="0.2">
      <c r="A18" s="71" t="s">
        <v>5</v>
      </c>
      <c r="B18" s="2">
        <v>10000</v>
      </c>
      <c r="C18" s="2">
        <v>0</v>
      </c>
      <c r="D18" s="2">
        <v>0</v>
      </c>
      <c r="E18" s="69" t="s">
        <v>34</v>
      </c>
      <c r="F18" s="69"/>
      <c r="G18" s="2">
        <f>SUM(B18:D18)</f>
        <v>10000</v>
      </c>
      <c r="H18" s="23"/>
      <c r="I18" s="83" t="s">
        <v>5</v>
      </c>
      <c r="J18" s="81">
        <v>0</v>
      </c>
      <c r="K18" s="81">
        <v>0</v>
      </c>
      <c r="L18" s="81">
        <v>0</v>
      </c>
      <c r="M18" s="81">
        <f t="shared" si="2"/>
        <v>0</v>
      </c>
      <c r="N18" s="23"/>
      <c r="O18" s="23"/>
    </row>
    <row r="19" spans="1:15" x14ac:dyDescent="0.2">
      <c r="A19" s="94" t="s">
        <v>6</v>
      </c>
      <c r="B19" s="3"/>
      <c r="C19" s="3"/>
      <c r="D19" s="3"/>
      <c r="E19" s="95"/>
      <c r="F19" s="95"/>
      <c r="G19" s="3"/>
      <c r="H19" s="23"/>
      <c r="I19" s="102" t="s">
        <v>6</v>
      </c>
      <c r="J19" s="103"/>
      <c r="K19" s="103"/>
      <c r="L19" s="103"/>
      <c r="M19" s="103"/>
      <c r="N19" s="23"/>
      <c r="O19" s="23"/>
    </row>
    <row r="20" spans="1:15" ht="38.25" x14ac:dyDescent="0.2">
      <c r="A20" s="71" t="s">
        <v>7</v>
      </c>
      <c r="B20" s="2">
        <v>5000</v>
      </c>
      <c r="C20" s="2">
        <f>B20*1.03</f>
        <v>5150</v>
      </c>
      <c r="D20" s="2">
        <f>C20*1.03</f>
        <v>5304.5</v>
      </c>
      <c r="E20" s="69" t="s">
        <v>35</v>
      </c>
      <c r="F20" s="69"/>
      <c r="G20" s="2">
        <f>SUM(B20:D20)</f>
        <v>15454.5</v>
      </c>
      <c r="H20" s="23"/>
      <c r="I20" s="83" t="s">
        <v>7</v>
      </c>
      <c r="J20" s="81">
        <f>D20*1.03</f>
        <v>5463.6350000000002</v>
      </c>
      <c r="K20" s="81">
        <f t="shared" ref="K20:L22" si="3">J20*1.03</f>
        <v>5627.5440500000004</v>
      </c>
      <c r="L20" s="81">
        <f t="shared" si="3"/>
        <v>5796.3703715000001</v>
      </c>
      <c r="M20" s="81">
        <f>SUM(J20:L20)</f>
        <v>16887.5494215</v>
      </c>
      <c r="N20" s="23"/>
      <c r="O20" s="23"/>
    </row>
    <row r="21" spans="1:15" ht="51" x14ac:dyDescent="0.2">
      <c r="A21" s="71" t="s">
        <v>8</v>
      </c>
      <c r="B21" s="2">
        <v>5000</v>
      </c>
      <c r="C21" s="2">
        <f t="shared" ref="C21:D22" si="4">B21*1.03</f>
        <v>5150</v>
      </c>
      <c r="D21" s="2">
        <f t="shared" si="4"/>
        <v>5304.5</v>
      </c>
      <c r="E21" s="69" t="s">
        <v>36</v>
      </c>
      <c r="F21" s="69"/>
      <c r="G21" s="2">
        <f>SUM(B21:D21)</f>
        <v>15454.5</v>
      </c>
      <c r="H21" s="23"/>
      <c r="I21" s="83" t="s">
        <v>8</v>
      </c>
      <c r="J21" s="81">
        <f>D21*1.03</f>
        <v>5463.6350000000002</v>
      </c>
      <c r="K21" s="81">
        <f t="shared" si="3"/>
        <v>5627.5440500000004</v>
      </c>
      <c r="L21" s="81">
        <f t="shared" si="3"/>
        <v>5796.3703715000001</v>
      </c>
      <c r="M21" s="81">
        <f t="shared" ref="M21:M24" si="5">SUM(J21:L21)</f>
        <v>16887.5494215</v>
      </c>
      <c r="N21" s="23"/>
      <c r="O21" s="23"/>
    </row>
    <row r="22" spans="1:15" ht="51" x14ac:dyDescent="0.2">
      <c r="A22" s="73" t="s">
        <v>9</v>
      </c>
      <c r="B22" s="2">
        <v>4000</v>
      </c>
      <c r="C22" s="2">
        <f t="shared" si="4"/>
        <v>4120</v>
      </c>
      <c r="D22" s="2">
        <f t="shared" si="4"/>
        <v>4243.6000000000004</v>
      </c>
      <c r="E22" s="69" t="s">
        <v>37</v>
      </c>
      <c r="F22" s="69"/>
      <c r="G22" s="2">
        <f>SUM(B22:D22)</f>
        <v>12363.6</v>
      </c>
      <c r="H22" s="23"/>
      <c r="I22" s="84" t="s">
        <v>9</v>
      </c>
      <c r="J22" s="81">
        <f>D22*1.03</f>
        <v>4370.9080000000004</v>
      </c>
      <c r="K22" s="81">
        <f t="shared" si="3"/>
        <v>4502.0352400000002</v>
      </c>
      <c r="L22" s="81">
        <f t="shared" si="3"/>
        <v>4637.0962972000007</v>
      </c>
      <c r="M22" s="81">
        <f t="shared" si="5"/>
        <v>13510.039537200002</v>
      </c>
      <c r="N22" s="23"/>
      <c r="O22" s="23"/>
    </row>
    <row r="23" spans="1:15" x14ac:dyDescent="0.2">
      <c r="A23" s="74" t="s">
        <v>16</v>
      </c>
      <c r="B23" s="7">
        <f t="shared" ref="B23:D24" si="6">B7</f>
        <v>4000</v>
      </c>
      <c r="C23" s="7">
        <f t="shared" si="6"/>
        <v>7000</v>
      </c>
      <c r="D23" s="7">
        <f t="shared" si="6"/>
        <v>7000</v>
      </c>
      <c r="E23" s="75"/>
      <c r="F23" s="75"/>
      <c r="G23" s="96">
        <f>SUM(B23:D23)</f>
        <v>18000</v>
      </c>
      <c r="H23" s="23"/>
      <c r="I23" s="85" t="s">
        <v>16</v>
      </c>
      <c r="J23" s="86">
        <f>L7</f>
        <v>7000</v>
      </c>
      <c r="K23" s="86">
        <f t="shared" ref="K23:L23" si="7">K7</f>
        <v>7000</v>
      </c>
      <c r="L23" s="86">
        <f t="shared" si="7"/>
        <v>7000</v>
      </c>
      <c r="M23" s="104">
        <f t="shared" si="5"/>
        <v>21000</v>
      </c>
      <c r="N23" s="23"/>
      <c r="O23" s="23"/>
    </row>
    <row r="24" spans="1:15" x14ac:dyDescent="0.2">
      <c r="A24" s="74" t="s">
        <v>19</v>
      </c>
      <c r="B24" s="7">
        <f t="shared" si="6"/>
        <v>3800</v>
      </c>
      <c r="C24" s="7">
        <f t="shared" si="6"/>
        <v>10500</v>
      </c>
      <c r="D24" s="7">
        <f t="shared" si="6"/>
        <v>11000</v>
      </c>
      <c r="E24" s="75"/>
      <c r="F24" s="75"/>
      <c r="G24" s="96">
        <f>SUM(B24:D24)</f>
        <v>25300</v>
      </c>
      <c r="H24" s="23"/>
      <c r="I24" s="85" t="s">
        <v>19</v>
      </c>
      <c r="J24" s="86">
        <f>L8</f>
        <v>11000</v>
      </c>
      <c r="K24" s="86">
        <f t="shared" ref="K24:L24" si="8">K8</f>
        <v>11000</v>
      </c>
      <c r="L24" s="86">
        <f t="shared" si="8"/>
        <v>11000</v>
      </c>
      <c r="M24" s="104">
        <f t="shared" si="5"/>
        <v>33000</v>
      </c>
      <c r="N24" s="23"/>
      <c r="O24" s="23"/>
    </row>
    <row r="25" spans="1:15" x14ac:dyDescent="0.2">
      <c r="A25" s="97" t="s">
        <v>18</v>
      </c>
      <c r="B25" s="98">
        <f>SUM(B16:B24)</f>
        <v>56800</v>
      </c>
      <c r="C25" s="98">
        <f t="shared" ref="C25:G25" si="9">SUM(C16:C24)</f>
        <v>87420</v>
      </c>
      <c r="D25" s="98">
        <f t="shared" si="9"/>
        <v>88352.6</v>
      </c>
      <c r="E25" s="99"/>
      <c r="F25" s="99"/>
      <c r="G25" s="98">
        <f t="shared" si="9"/>
        <v>232572.6</v>
      </c>
      <c r="H25" s="23"/>
      <c r="I25" s="105" t="s">
        <v>18</v>
      </c>
      <c r="J25" s="106">
        <f>SUM(J16:J24)</f>
        <v>89798.178</v>
      </c>
      <c r="K25" s="106">
        <f t="shared" ref="K25:M25" si="10">SUM(K16:K24)</f>
        <v>90257.123339999991</v>
      </c>
      <c r="L25" s="106">
        <f t="shared" si="10"/>
        <v>90729.8370402</v>
      </c>
      <c r="M25" s="106">
        <f t="shared" si="10"/>
        <v>270785.13838020002</v>
      </c>
      <c r="N25" s="23"/>
      <c r="O25" s="23"/>
    </row>
    <row r="26" spans="1:15" s="8" customFormat="1" x14ac:dyDescent="0.2">
      <c r="A26" s="38"/>
      <c r="B26" s="39"/>
      <c r="C26" s="39"/>
      <c r="D26" s="39"/>
      <c r="E26" s="40"/>
      <c r="F26" s="40"/>
      <c r="G26" s="39"/>
      <c r="H26" s="41"/>
      <c r="I26" s="107" t="s">
        <v>20</v>
      </c>
      <c r="J26" s="108">
        <f>J9-J25</f>
        <v>2201.8220000000001</v>
      </c>
      <c r="K26" s="108">
        <f t="shared" ref="K26:M26" si="11">K9-K25</f>
        <v>3742.876660000009</v>
      </c>
      <c r="L26" s="108">
        <f t="shared" si="11"/>
        <v>5270.1629598</v>
      </c>
      <c r="M26" s="108">
        <f t="shared" si="11"/>
        <v>11214.86161979998</v>
      </c>
      <c r="N26" s="41"/>
      <c r="O26" s="41"/>
    </row>
    <row r="27" spans="1:15" x14ac:dyDescent="0.2">
      <c r="A27" s="42"/>
      <c r="B27" s="23"/>
      <c r="C27" s="23"/>
      <c r="D27" s="23"/>
      <c r="E27" s="25"/>
      <c r="F27" s="25"/>
      <c r="G27" s="23"/>
      <c r="H27" s="23"/>
      <c r="I27" s="23"/>
      <c r="J27" s="23"/>
      <c r="K27" s="23"/>
      <c r="L27" s="23"/>
      <c r="M27" s="23"/>
      <c r="N27" s="23"/>
      <c r="O27" s="23"/>
    </row>
  </sheetData>
  <pageMargins left="0.7" right="0.7" top="0.75" bottom="0.75" header="0.3" footer="0.3"/>
  <pageSetup paperSize="9" scale="65" orientation="landscape" r:id="rId1"/>
  <ignoredErrors>
    <ignoredError sqref="C20:C22 D20:D22 G16:G18 G20:G24 J20:J22 K20:K22 L20:L22 M16:M18 M20:M2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tabSelected="1" zoomScaleNormal="100" workbookViewId="0">
      <selection activeCell="F5" sqref="F5"/>
    </sheetView>
  </sheetViews>
  <sheetFormatPr defaultRowHeight="12.75" x14ac:dyDescent="0.2"/>
  <cols>
    <col min="1" max="1" width="49.140625" customWidth="1"/>
    <col min="5" max="5" width="25" style="1" customWidth="1"/>
    <col min="6" max="6" width="16.7109375" style="1" customWidth="1"/>
    <col min="9" max="9" width="43.85546875" customWidth="1"/>
  </cols>
  <sheetData>
    <row r="1" spans="1:13" x14ac:dyDescent="0.2">
      <c r="A1" s="12" t="s">
        <v>26</v>
      </c>
      <c r="H1" s="57"/>
      <c r="I1" s="13" t="s">
        <v>27</v>
      </c>
      <c r="J1" s="14"/>
      <c r="K1" s="14"/>
      <c r="L1" s="14"/>
      <c r="M1" s="14"/>
    </row>
    <row r="2" spans="1:13" x14ac:dyDescent="0.2">
      <c r="A2" s="24" t="s">
        <v>45</v>
      </c>
      <c r="B2" s="23"/>
      <c r="C2" s="23"/>
      <c r="D2" s="23"/>
      <c r="E2" s="25"/>
      <c r="F2" s="25"/>
      <c r="G2" s="23"/>
      <c r="H2" s="58"/>
      <c r="I2" s="44"/>
      <c r="J2" s="44"/>
      <c r="K2" s="44"/>
      <c r="L2" s="44"/>
      <c r="M2" s="44"/>
    </row>
    <row r="3" spans="1:13" ht="31.5" customHeight="1" x14ac:dyDescent="0.2">
      <c r="A3" s="45" t="s">
        <v>47</v>
      </c>
      <c r="B3" s="33" t="s">
        <v>0</v>
      </c>
      <c r="C3" s="33" t="s">
        <v>1</v>
      </c>
      <c r="D3" s="33" t="s">
        <v>2</v>
      </c>
      <c r="E3" s="33" t="s">
        <v>46</v>
      </c>
      <c r="F3" s="33" t="s">
        <v>48</v>
      </c>
      <c r="G3" s="33" t="s">
        <v>12</v>
      </c>
      <c r="H3" s="58"/>
      <c r="I3" s="46" t="s">
        <v>10</v>
      </c>
      <c r="J3" s="47" t="s">
        <v>23</v>
      </c>
      <c r="K3" s="47" t="s">
        <v>24</v>
      </c>
      <c r="L3" s="47" t="s">
        <v>25</v>
      </c>
      <c r="M3" s="47" t="s">
        <v>12</v>
      </c>
    </row>
    <row r="4" spans="1:13" x14ac:dyDescent="0.2">
      <c r="A4" s="63" t="s">
        <v>11</v>
      </c>
      <c r="B4" s="17">
        <v>1</v>
      </c>
      <c r="C4" s="17">
        <v>1</v>
      </c>
      <c r="D4" s="17">
        <v>1</v>
      </c>
      <c r="E4" s="64"/>
      <c r="F4" s="64"/>
      <c r="G4" s="17">
        <v>0</v>
      </c>
      <c r="H4" s="58"/>
      <c r="I4" s="77" t="s">
        <v>30</v>
      </c>
      <c r="J4" s="78"/>
      <c r="K4" s="78"/>
      <c r="L4" s="78"/>
      <c r="M4" s="78">
        <f>SUM(J4:L4)</f>
        <v>0</v>
      </c>
    </row>
    <row r="5" spans="1:13" x14ac:dyDescent="0.2">
      <c r="A5" s="65" t="s">
        <v>14</v>
      </c>
      <c r="B5" s="4"/>
      <c r="C5" s="4"/>
      <c r="D5" s="4"/>
      <c r="E5" s="66"/>
      <c r="F5" s="66"/>
      <c r="G5" s="4">
        <f>SUM(B5:D5)</f>
        <v>0</v>
      </c>
      <c r="H5" s="58"/>
      <c r="I5" s="77" t="s">
        <v>14</v>
      </c>
      <c r="J5" s="78"/>
      <c r="K5" s="78"/>
      <c r="L5" s="78"/>
      <c r="M5" s="78">
        <f>SUM(J5:L5)</f>
        <v>0</v>
      </c>
    </row>
    <row r="6" spans="1:13" x14ac:dyDescent="0.2">
      <c r="A6" s="65" t="s">
        <v>28</v>
      </c>
      <c r="B6" s="4"/>
      <c r="C6" s="4"/>
      <c r="D6" s="4"/>
      <c r="E6" s="66"/>
      <c r="F6" s="66"/>
      <c r="G6" s="4">
        <f>SUM(B6:D6)</f>
        <v>0</v>
      </c>
      <c r="H6" s="58"/>
      <c r="I6" s="77" t="s">
        <v>15</v>
      </c>
      <c r="J6" s="78"/>
      <c r="K6" s="78"/>
      <c r="L6" s="78"/>
      <c r="M6" s="78">
        <f>SUM(J6:L6)</f>
        <v>0</v>
      </c>
    </row>
    <row r="7" spans="1:13" x14ac:dyDescent="0.2">
      <c r="A7" s="74" t="s">
        <v>16</v>
      </c>
      <c r="B7" s="7"/>
      <c r="C7" s="7"/>
      <c r="D7" s="7"/>
      <c r="E7" s="75"/>
      <c r="F7" s="75"/>
      <c r="G7" s="7">
        <f>SUM(B7:D7)</f>
        <v>0</v>
      </c>
      <c r="H7" s="58"/>
      <c r="I7" s="85" t="s">
        <v>16</v>
      </c>
      <c r="J7" s="86"/>
      <c r="K7" s="86"/>
      <c r="L7" s="86"/>
      <c r="M7" s="86">
        <f t="shared" ref="M7" si="0">SUM(J7:L7)</f>
        <v>0</v>
      </c>
    </row>
    <row r="8" spans="1:13" x14ac:dyDescent="0.2">
      <c r="A8" s="74" t="s">
        <v>19</v>
      </c>
      <c r="B8" s="7"/>
      <c r="C8" s="7"/>
      <c r="D8" s="7"/>
      <c r="E8" s="75"/>
      <c r="F8" s="75"/>
      <c r="G8" s="7">
        <v>0</v>
      </c>
      <c r="H8" s="58"/>
      <c r="I8" s="85" t="s">
        <v>19</v>
      </c>
      <c r="J8" s="86"/>
      <c r="K8" s="86"/>
      <c r="L8" s="86"/>
      <c r="M8" s="86">
        <f>SUM(J8:L8)</f>
        <v>0</v>
      </c>
    </row>
    <row r="9" spans="1:13" x14ac:dyDescent="0.2">
      <c r="A9" s="9" t="s">
        <v>38</v>
      </c>
      <c r="B9" s="4"/>
      <c r="C9" s="4"/>
      <c r="D9" s="4"/>
      <c r="E9" s="67"/>
      <c r="F9" s="67"/>
      <c r="G9" s="62">
        <f t="shared" ref="G9:G13" si="1">SUM(B9:D9)</f>
        <v>0</v>
      </c>
      <c r="H9" s="58"/>
      <c r="I9" s="77" t="s">
        <v>38</v>
      </c>
      <c r="J9" s="78"/>
      <c r="K9" s="78"/>
      <c r="L9" s="78"/>
      <c r="M9" s="79">
        <f>SUM(J9:L9)</f>
        <v>0</v>
      </c>
    </row>
    <row r="10" spans="1:13" x14ac:dyDescent="0.2">
      <c r="A10" s="9" t="s">
        <v>38</v>
      </c>
      <c r="B10" s="4"/>
      <c r="C10" s="4"/>
      <c r="D10" s="4"/>
      <c r="E10" s="67"/>
      <c r="F10" s="67"/>
      <c r="G10" s="62">
        <f t="shared" si="1"/>
        <v>0</v>
      </c>
      <c r="H10" s="58"/>
      <c r="I10" s="77" t="s">
        <v>38</v>
      </c>
      <c r="J10" s="4"/>
      <c r="K10" s="4"/>
      <c r="L10" s="4"/>
      <c r="M10" s="79">
        <f t="shared" ref="M10:M14" si="2">SUM(J10:L10)</f>
        <v>0</v>
      </c>
    </row>
    <row r="11" spans="1:13" x14ac:dyDescent="0.2">
      <c r="A11" s="9" t="s">
        <v>38</v>
      </c>
      <c r="B11" s="4"/>
      <c r="C11" s="4"/>
      <c r="D11" s="4"/>
      <c r="E11" s="67"/>
      <c r="F11" s="67"/>
      <c r="G11" s="62">
        <f t="shared" si="1"/>
        <v>0</v>
      </c>
      <c r="H11" s="58"/>
      <c r="I11" s="77" t="s">
        <v>38</v>
      </c>
      <c r="J11" s="4"/>
      <c r="K11" s="4"/>
      <c r="L11" s="4"/>
      <c r="M11" s="79">
        <f t="shared" si="2"/>
        <v>0</v>
      </c>
    </row>
    <row r="12" spans="1:13" x14ac:dyDescent="0.2">
      <c r="A12" s="9" t="s">
        <v>38</v>
      </c>
      <c r="B12" s="4"/>
      <c r="C12" s="4"/>
      <c r="D12" s="4"/>
      <c r="E12" s="67"/>
      <c r="F12" s="67"/>
      <c r="G12" s="62">
        <f t="shared" si="1"/>
        <v>0</v>
      </c>
      <c r="H12" s="58"/>
      <c r="I12" s="77" t="s">
        <v>38</v>
      </c>
      <c r="J12" s="4"/>
      <c r="K12" s="4"/>
      <c r="L12" s="4"/>
      <c r="M12" s="79">
        <f t="shared" si="2"/>
        <v>0</v>
      </c>
    </row>
    <row r="13" spans="1:13" x14ac:dyDescent="0.2">
      <c r="A13" s="9" t="s">
        <v>38</v>
      </c>
      <c r="B13" s="4"/>
      <c r="C13" s="4"/>
      <c r="D13" s="4"/>
      <c r="E13" s="67"/>
      <c r="F13" s="67"/>
      <c r="G13" s="62">
        <f t="shared" si="1"/>
        <v>0</v>
      </c>
      <c r="H13" s="58"/>
      <c r="I13" s="77" t="s">
        <v>38</v>
      </c>
      <c r="J13" s="4"/>
      <c r="K13" s="4"/>
      <c r="L13" s="4"/>
      <c r="M13" s="79">
        <f t="shared" si="2"/>
        <v>0</v>
      </c>
    </row>
    <row r="14" spans="1:13" x14ac:dyDescent="0.2">
      <c r="A14" s="9" t="s">
        <v>38</v>
      </c>
      <c r="B14" s="4"/>
      <c r="C14" s="4"/>
      <c r="D14" s="4"/>
      <c r="E14" s="67"/>
      <c r="F14" s="67"/>
      <c r="G14" s="62">
        <f>SUM(B14:D14)</f>
        <v>0</v>
      </c>
      <c r="H14" s="58"/>
      <c r="I14" s="77" t="s">
        <v>38</v>
      </c>
      <c r="J14" s="78"/>
      <c r="K14" s="78"/>
      <c r="L14" s="78"/>
      <c r="M14" s="79">
        <f t="shared" si="2"/>
        <v>0</v>
      </c>
    </row>
    <row r="15" spans="1:13" x14ac:dyDescent="0.2">
      <c r="A15" s="26" t="s">
        <v>13</v>
      </c>
      <c r="B15" s="27">
        <f>SUM(B4:B14)</f>
        <v>1</v>
      </c>
      <c r="C15" s="27">
        <f>SUM(C4:C14)</f>
        <v>1</v>
      </c>
      <c r="D15" s="27">
        <f>SUM(D4:D14)</f>
        <v>1</v>
      </c>
      <c r="E15" s="28"/>
      <c r="F15" s="28"/>
      <c r="G15" s="27">
        <f>SUM(G4:G14)</f>
        <v>0</v>
      </c>
      <c r="H15" s="58"/>
      <c r="I15" s="56" t="s">
        <v>13</v>
      </c>
      <c r="J15" s="48">
        <f>SUM(J4:J14)</f>
        <v>0</v>
      </c>
      <c r="K15" s="48">
        <f>SUM(K4:K14)</f>
        <v>0</v>
      </c>
      <c r="L15" s="48">
        <f>SUM(L4:L14)</f>
        <v>0</v>
      </c>
      <c r="M15" s="48">
        <f>SUM(M4:M14)</f>
        <v>0</v>
      </c>
    </row>
    <row r="16" spans="1:13" x14ac:dyDescent="0.2">
      <c r="A16" s="5"/>
      <c r="B16" s="6"/>
      <c r="C16" s="6"/>
      <c r="D16" s="6"/>
      <c r="E16" s="19"/>
      <c r="F16" s="19"/>
      <c r="G16" s="6"/>
      <c r="H16" s="58"/>
      <c r="I16" s="23"/>
      <c r="J16" s="23"/>
      <c r="K16" s="23"/>
      <c r="L16" s="23"/>
      <c r="M16" s="23"/>
    </row>
    <row r="17" spans="1:13" x14ac:dyDescent="0.2">
      <c r="A17" s="9" t="s">
        <v>22</v>
      </c>
      <c r="B17" s="10">
        <f>B15-B4</f>
        <v>0</v>
      </c>
      <c r="C17" s="10">
        <f>C15-C4</f>
        <v>0</v>
      </c>
      <c r="D17" s="10">
        <f>D15-D4</f>
        <v>0</v>
      </c>
      <c r="E17" s="30"/>
      <c r="F17" s="30"/>
      <c r="G17" s="29"/>
      <c r="H17" s="58"/>
      <c r="I17" s="23"/>
      <c r="J17" s="23"/>
      <c r="K17" s="23"/>
      <c r="L17" s="23"/>
      <c r="M17" s="23"/>
    </row>
    <row r="18" spans="1:13" x14ac:dyDescent="0.2">
      <c r="A18" s="9" t="s">
        <v>21</v>
      </c>
      <c r="B18" s="11">
        <f>B17/B15</f>
        <v>0</v>
      </c>
      <c r="C18" s="11">
        <f t="shared" ref="C18:D18" si="3">C17/C15</f>
        <v>0</v>
      </c>
      <c r="D18" s="11">
        <f t="shared" si="3"/>
        <v>0</v>
      </c>
      <c r="E18" s="21"/>
      <c r="F18" s="21"/>
      <c r="G18" s="31"/>
      <c r="H18" s="58"/>
      <c r="I18" s="23"/>
      <c r="J18" s="23"/>
      <c r="K18" s="23"/>
      <c r="L18" s="23"/>
      <c r="M18" s="23"/>
    </row>
    <row r="19" spans="1:13" x14ac:dyDescent="0.2">
      <c r="A19" s="9" t="s">
        <v>29</v>
      </c>
      <c r="B19" s="11">
        <f>B4/B15</f>
        <v>1</v>
      </c>
      <c r="C19" s="11">
        <f>C4/C15</f>
        <v>1</v>
      </c>
      <c r="D19" s="11">
        <f>D4/D15</f>
        <v>1</v>
      </c>
      <c r="E19" s="21"/>
      <c r="F19" s="21"/>
      <c r="G19" s="15"/>
      <c r="H19" s="58"/>
      <c r="I19" s="23"/>
      <c r="J19" s="23"/>
      <c r="K19" s="23"/>
      <c r="L19" s="23"/>
      <c r="M19" s="23"/>
    </row>
    <row r="20" spans="1:13" x14ac:dyDescent="0.2">
      <c r="A20" s="23"/>
      <c r="B20" s="60" t="s">
        <v>41</v>
      </c>
      <c r="C20" s="60" t="s">
        <v>42</v>
      </c>
      <c r="D20" s="60" t="s">
        <v>43</v>
      </c>
      <c r="E20" s="21"/>
      <c r="F20" s="21"/>
      <c r="G20" s="15"/>
      <c r="H20" s="58"/>
      <c r="I20" s="23"/>
      <c r="J20" s="23"/>
      <c r="K20" s="23"/>
      <c r="L20" s="23"/>
      <c r="M20" s="23"/>
    </row>
    <row r="21" spans="1:13" s="1" customFormat="1" ht="39" customHeight="1" x14ac:dyDescent="0.2">
      <c r="A21" s="32" t="s">
        <v>17</v>
      </c>
      <c r="B21" s="33" t="s">
        <v>0</v>
      </c>
      <c r="C21" s="33" t="s">
        <v>1</v>
      </c>
      <c r="D21" s="33" t="s">
        <v>2</v>
      </c>
      <c r="E21" s="33" t="s">
        <v>31</v>
      </c>
      <c r="F21" s="33"/>
      <c r="G21" s="33" t="s">
        <v>12</v>
      </c>
      <c r="H21" s="59"/>
      <c r="I21" s="49" t="s">
        <v>17</v>
      </c>
      <c r="J21" s="47" t="s">
        <v>23</v>
      </c>
      <c r="K21" s="47" t="s">
        <v>24</v>
      </c>
      <c r="L21" s="47" t="s">
        <v>25</v>
      </c>
      <c r="M21" s="47" t="s">
        <v>12</v>
      </c>
    </row>
    <row r="22" spans="1:13" x14ac:dyDescent="0.2">
      <c r="A22" s="68" t="s">
        <v>3</v>
      </c>
      <c r="B22" s="2"/>
      <c r="C22" s="2"/>
      <c r="D22" s="2"/>
      <c r="E22" s="69"/>
      <c r="F22" s="69"/>
      <c r="G22" s="70">
        <f>SUM(B22:D22)</f>
        <v>0</v>
      </c>
      <c r="H22" s="58"/>
      <c r="I22" s="80" t="s">
        <v>3</v>
      </c>
      <c r="J22" s="81"/>
      <c r="K22" s="81"/>
      <c r="L22" s="81"/>
      <c r="M22" s="82">
        <f>SUM(J22:L22)</f>
        <v>0</v>
      </c>
    </row>
    <row r="23" spans="1:13" x14ac:dyDescent="0.2">
      <c r="A23" s="71" t="s">
        <v>4</v>
      </c>
      <c r="B23" s="2"/>
      <c r="C23" s="2"/>
      <c r="D23" s="2"/>
      <c r="E23" s="69"/>
      <c r="F23" s="69"/>
      <c r="G23" s="70">
        <f>SUM(B23:D23)</f>
        <v>0</v>
      </c>
      <c r="H23" s="58"/>
      <c r="I23" s="83" t="s">
        <v>4</v>
      </c>
      <c r="J23" s="81"/>
      <c r="K23" s="81"/>
      <c r="L23" s="81"/>
      <c r="M23" s="82">
        <f t="shared" ref="M23" si="4">SUM(J23:L23)</f>
        <v>0</v>
      </c>
    </row>
    <row r="24" spans="1:13" x14ac:dyDescent="0.2">
      <c r="A24" s="71" t="s">
        <v>5</v>
      </c>
      <c r="B24" s="2"/>
      <c r="C24" s="2"/>
      <c r="D24" s="2"/>
      <c r="E24" s="69"/>
      <c r="F24" s="69"/>
      <c r="G24" s="70">
        <f>SUM(B24:D24)</f>
        <v>0</v>
      </c>
      <c r="H24" s="58"/>
      <c r="I24" s="83" t="s">
        <v>5</v>
      </c>
      <c r="J24" s="81"/>
      <c r="K24" s="81"/>
      <c r="L24" s="81"/>
      <c r="M24" s="82">
        <f>SUM(J24:L24)</f>
        <v>0</v>
      </c>
    </row>
    <row r="25" spans="1:13" x14ac:dyDescent="0.2">
      <c r="A25" s="71" t="s">
        <v>39</v>
      </c>
      <c r="B25" s="2"/>
      <c r="C25" s="2"/>
      <c r="D25" s="2"/>
      <c r="E25" s="69"/>
      <c r="F25" s="69"/>
      <c r="G25" s="70">
        <f t="shared" ref="G25:G30" si="5">SUM(B25:D25)</f>
        <v>0</v>
      </c>
      <c r="H25" s="58"/>
      <c r="I25" s="77" t="s">
        <v>39</v>
      </c>
      <c r="J25" s="81"/>
      <c r="K25" s="81"/>
      <c r="L25" s="81"/>
      <c r="M25" s="82">
        <f t="shared" ref="M25:M31" si="6">SUM(J25:L25)</f>
        <v>0</v>
      </c>
    </row>
    <row r="26" spans="1:13" x14ac:dyDescent="0.2">
      <c r="A26" s="71" t="s">
        <v>39</v>
      </c>
      <c r="B26" s="2"/>
      <c r="C26" s="2"/>
      <c r="D26" s="2"/>
      <c r="E26" s="69"/>
      <c r="F26" s="69"/>
      <c r="G26" s="70">
        <f t="shared" si="5"/>
        <v>0</v>
      </c>
      <c r="H26" s="58"/>
      <c r="I26" s="77" t="s">
        <v>39</v>
      </c>
      <c r="J26" s="81"/>
      <c r="K26" s="81"/>
      <c r="L26" s="81"/>
      <c r="M26" s="82">
        <f t="shared" si="6"/>
        <v>0</v>
      </c>
    </row>
    <row r="27" spans="1:13" x14ac:dyDescent="0.2">
      <c r="A27" s="71" t="s">
        <v>39</v>
      </c>
      <c r="B27" s="2"/>
      <c r="C27" s="2"/>
      <c r="D27" s="2"/>
      <c r="E27" s="69"/>
      <c r="F27" s="69"/>
      <c r="G27" s="70">
        <f t="shared" si="5"/>
        <v>0</v>
      </c>
      <c r="H27" s="58"/>
      <c r="I27" s="77" t="s">
        <v>39</v>
      </c>
      <c r="J27" s="81"/>
      <c r="K27" s="81"/>
      <c r="L27" s="81"/>
      <c r="M27" s="82">
        <f t="shared" si="6"/>
        <v>0</v>
      </c>
    </row>
    <row r="28" spans="1:13" x14ac:dyDescent="0.2">
      <c r="A28" s="71" t="s">
        <v>39</v>
      </c>
      <c r="B28" s="2"/>
      <c r="C28" s="2"/>
      <c r="D28" s="2"/>
      <c r="E28" s="69"/>
      <c r="F28" s="69"/>
      <c r="G28" s="70">
        <f t="shared" si="5"/>
        <v>0</v>
      </c>
      <c r="H28" s="58"/>
      <c r="I28" s="77" t="s">
        <v>39</v>
      </c>
      <c r="J28" s="81"/>
      <c r="K28" s="81"/>
      <c r="L28" s="81"/>
      <c r="M28" s="82">
        <f t="shared" si="6"/>
        <v>0</v>
      </c>
    </row>
    <row r="29" spans="1:13" x14ac:dyDescent="0.2">
      <c r="A29" s="71" t="s">
        <v>39</v>
      </c>
      <c r="B29" s="2"/>
      <c r="C29" s="2"/>
      <c r="D29" s="2"/>
      <c r="E29" s="69"/>
      <c r="F29" s="69"/>
      <c r="G29" s="70">
        <f t="shared" si="5"/>
        <v>0</v>
      </c>
      <c r="H29" s="58"/>
      <c r="I29" s="77" t="s">
        <v>39</v>
      </c>
      <c r="J29" s="81"/>
      <c r="K29" s="81"/>
      <c r="L29" s="81"/>
      <c r="M29" s="82">
        <f t="shared" si="6"/>
        <v>0</v>
      </c>
    </row>
    <row r="30" spans="1:13" x14ac:dyDescent="0.2">
      <c r="A30" s="71" t="s">
        <v>39</v>
      </c>
      <c r="B30" s="2"/>
      <c r="C30" s="2"/>
      <c r="D30" s="2"/>
      <c r="E30" s="69"/>
      <c r="F30" s="69"/>
      <c r="G30" s="70">
        <f t="shared" si="5"/>
        <v>0</v>
      </c>
      <c r="H30" s="58"/>
      <c r="I30" s="77" t="s">
        <v>39</v>
      </c>
      <c r="J30" s="81"/>
      <c r="K30" s="81"/>
      <c r="L30" s="81"/>
      <c r="M30" s="82">
        <f>SUM(J30:L30)</f>
        <v>0</v>
      </c>
    </row>
    <row r="31" spans="1:13" x14ac:dyDescent="0.2">
      <c r="A31" s="71" t="s">
        <v>39</v>
      </c>
      <c r="B31" s="72"/>
      <c r="C31" s="72"/>
      <c r="D31" s="72"/>
      <c r="E31" s="67"/>
      <c r="F31" s="67"/>
      <c r="G31" s="70">
        <f>SUM(B31:D31)</f>
        <v>0</v>
      </c>
      <c r="H31" s="58"/>
      <c r="I31" s="77" t="s">
        <v>39</v>
      </c>
      <c r="J31" s="72"/>
      <c r="K31" s="72"/>
      <c r="L31" s="72"/>
      <c r="M31" s="82">
        <f t="shared" si="6"/>
        <v>0</v>
      </c>
    </row>
    <row r="32" spans="1:13" x14ac:dyDescent="0.2">
      <c r="A32" s="34" t="s">
        <v>6</v>
      </c>
      <c r="B32" s="16"/>
      <c r="C32" s="16"/>
      <c r="D32" s="16"/>
      <c r="E32" s="22"/>
      <c r="F32" s="22"/>
      <c r="G32" s="16"/>
      <c r="H32" s="58"/>
      <c r="I32" s="50" t="s">
        <v>6</v>
      </c>
      <c r="J32" s="51"/>
      <c r="K32" s="51"/>
      <c r="L32" s="51"/>
      <c r="M32" s="61"/>
    </row>
    <row r="33" spans="1:13" x14ac:dyDescent="0.2">
      <c r="A33" s="71" t="s">
        <v>7</v>
      </c>
      <c r="B33" s="2"/>
      <c r="C33" s="2"/>
      <c r="D33" s="2"/>
      <c r="E33" s="69"/>
      <c r="F33" s="69"/>
      <c r="G33" s="70">
        <f>SUM(B33:D33)</f>
        <v>0</v>
      </c>
      <c r="H33" s="58"/>
      <c r="I33" s="83" t="s">
        <v>7</v>
      </c>
      <c r="J33" s="81"/>
      <c r="K33" s="81"/>
      <c r="L33" s="81"/>
      <c r="M33" s="82">
        <f>SUM(J33:L33)</f>
        <v>0</v>
      </c>
    </row>
    <row r="34" spans="1:13" x14ac:dyDescent="0.2">
      <c r="A34" s="71" t="s">
        <v>8</v>
      </c>
      <c r="B34" s="2"/>
      <c r="C34" s="2"/>
      <c r="D34" s="2"/>
      <c r="E34" s="69"/>
      <c r="F34" s="69"/>
      <c r="G34" s="70">
        <f>SUM(B34:D34)</f>
        <v>0</v>
      </c>
      <c r="H34" s="58"/>
      <c r="I34" s="83" t="s">
        <v>8</v>
      </c>
      <c r="J34" s="81"/>
      <c r="K34" s="81"/>
      <c r="L34" s="81"/>
      <c r="M34" s="82">
        <f t="shared" ref="M34:M37" si="7">SUM(J34:L34)</f>
        <v>0</v>
      </c>
    </row>
    <row r="35" spans="1:13" x14ac:dyDescent="0.2">
      <c r="A35" s="73" t="s">
        <v>9</v>
      </c>
      <c r="B35" s="2"/>
      <c r="C35" s="2"/>
      <c r="D35" s="2"/>
      <c r="E35" s="69"/>
      <c r="F35" s="69"/>
      <c r="G35" s="70">
        <f t="shared" ref="G35:G37" si="8">SUM(B35:D35)</f>
        <v>0</v>
      </c>
      <c r="H35" s="58"/>
      <c r="I35" s="84" t="s">
        <v>9</v>
      </c>
      <c r="J35" s="81"/>
      <c r="K35" s="81"/>
      <c r="L35" s="81"/>
      <c r="M35" s="82">
        <f>SUM(J35:L35)</f>
        <v>0</v>
      </c>
    </row>
    <row r="36" spans="1:13" x14ac:dyDescent="0.2">
      <c r="A36" s="71" t="s">
        <v>40</v>
      </c>
      <c r="B36" s="2"/>
      <c r="C36" s="2"/>
      <c r="D36" s="2"/>
      <c r="E36" s="69"/>
      <c r="F36" s="69"/>
      <c r="G36" s="70">
        <f>SUM(B36:D36)</f>
        <v>0</v>
      </c>
      <c r="H36" s="58"/>
      <c r="I36" s="83" t="s">
        <v>40</v>
      </c>
      <c r="J36" s="81"/>
      <c r="K36" s="81"/>
      <c r="L36" s="81"/>
      <c r="M36" s="82">
        <f>SUM(J36:L36)</f>
        <v>0</v>
      </c>
    </row>
    <row r="37" spans="1:13" x14ac:dyDescent="0.2">
      <c r="A37" s="71" t="s">
        <v>40</v>
      </c>
      <c r="B37" s="2"/>
      <c r="C37" s="2"/>
      <c r="D37" s="2"/>
      <c r="E37" s="69"/>
      <c r="F37" s="69"/>
      <c r="G37" s="70">
        <f t="shared" si="8"/>
        <v>0</v>
      </c>
      <c r="H37" s="58"/>
      <c r="I37" s="83" t="s">
        <v>40</v>
      </c>
      <c r="J37" s="81"/>
      <c r="K37" s="81"/>
      <c r="L37" s="81"/>
      <c r="M37" s="82">
        <f t="shared" si="7"/>
        <v>0</v>
      </c>
    </row>
    <row r="38" spans="1:13" x14ac:dyDescent="0.2">
      <c r="A38" s="71" t="s">
        <v>40</v>
      </c>
      <c r="B38" s="2"/>
      <c r="C38" s="2"/>
      <c r="D38" s="2"/>
      <c r="E38" s="69"/>
      <c r="F38" s="69"/>
      <c r="G38" s="70">
        <f>SUM(B38:D38)</f>
        <v>0</v>
      </c>
      <c r="H38" s="58"/>
      <c r="I38" s="83" t="s">
        <v>40</v>
      </c>
      <c r="J38" s="81"/>
      <c r="K38" s="81"/>
      <c r="L38" s="81"/>
      <c r="M38" s="82">
        <f>SUM(J38:L38)</f>
        <v>0</v>
      </c>
    </row>
    <row r="39" spans="1:13" x14ac:dyDescent="0.2">
      <c r="A39" s="74" t="s">
        <v>16</v>
      </c>
      <c r="B39" s="7"/>
      <c r="C39" s="7"/>
      <c r="D39" s="7"/>
      <c r="E39" s="75"/>
      <c r="F39" s="75"/>
      <c r="G39" s="76">
        <f>SUM(B39:D39)</f>
        <v>0</v>
      </c>
      <c r="H39" s="58"/>
      <c r="I39" s="85" t="s">
        <v>16</v>
      </c>
      <c r="J39" s="86"/>
      <c r="K39" s="86"/>
      <c r="L39" s="86"/>
      <c r="M39" s="87">
        <f>SUM(J39:L39)</f>
        <v>0</v>
      </c>
    </row>
    <row r="40" spans="1:13" x14ac:dyDescent="0.2">
      <c r="A40" s="74" t="s">
        <v>19</v>
      </c>
      <c r="B40" s="7"/>
      <c r="C40" s="7"/>
      <c r="D40" s="7"/>
      <c r="E40" s="75"/>
      <c r="F40" s="75"/>
      <c r="G40" s="76">
        <f>SUM(B40:D40)</f>
        <v>0</v>
      </c>
      <c r="H40" s="58"/>
      <c r="I40" s="85" t="s">
        <v>19</v>
      </c>
      <c r="J40" s="86"/>
      <c r="K40" s="86"/>
      <c r="L40" s="86"/>
      <c r="M40" s="87">
        <f>SUM(J40:L40)</f>
        <v>0</v>
      </c>
    </row>
    <row r="41" spans="1:13" x14ac:dyDescent="0.2">
      <c r="A41" s="35" t="s">
        <v>18</v>
      </c>
      <c r="B41" s="36">
        <f>SUM(B22:B40)</f>
        <v>0</v>
      </c>
      <c r="C41" s="36">
        <f>SUM(C22:C40)</f>
        <v>0</v>
      </c>
      <c r="D41" s="36">
        <f>SUM(D22:D40)</f>
        <v>0</v>
      </c>
      <c r="E41" s="37"/>
      <c r="F41" s="37"/>
      <c r="G41" s="36">
        <f>SUM(G22:G40)</f>
        <v>0</v>
      </c>
      <c r="H41" s="58"/>
      <c r="I41" s="52" t="s">
        <v>18</v>
      </c>
      <c r="J41" s="53">
        <f>SUM(J22:J40)</f>
        <v>0</v>
      </c>
      <c r="K41" s="53">
        <f>SUM(K22:K40)</f>
        <v>0</v>
      </c>
      <c r="L41" s="53">
        <f>SUM(L22:L40)</f>
        <v>0</v>
      </c>
      <c r="M41" s="53">
        <f>SUM(M22:M40)</f>
        <v>0</v>
      </c>
    </row>
    <row r="42" spans="1:13" s="8" customFormat="1" x14ac:dyDescent="0.2">
      <c r="A42" s="38"/>
      <c r="B42" s="39"/>
      <c r="C42" s="39"/>
      <c r="D42" s="39"/>
      <c r="E42" s="40"/>
      <c r="F42" s="40"/>
      <c r="G42" s="39"/>
      <c r="H42" s="58"/>
      <c r="I42" s="54" t="s">
        <v>20</v>
      </c>
      <c r="J42" s="55">
        <f>J15-J41</f>
        <v>0</v>
      </c>
      <c r="K42" s="55">
        <f>K15-K41</f>
        <v>0</v>
      </c>
      <c r="L42" s="55">
        <f>L15-L41</f>
        <v>0</v>
      </c>
      <c r="M42" s="55">
        <f>M15-M41</f>
        <v>0</v>
      </c>
    </row>
    <row r="43" spans="1:13" x14ac:dyDescent="0.2">
      <c r="A43" s="42"/>
      <c r="B43" s="23"/>
      <c r="C43" s="23"/>
      <c r="D43" s="23"/>
      <c r="E43" s="25"/>
      <c r="F43" s="25"/>
      <c r="G43" s="23"/>
      <c r="H43" s="23"/>
      <c r="I43" s="23"/>
      <c r="J43" s="23"/>
      <c r="K43" s="23"/>
      <c r="L43" s="23"/>
      <c r="M43" s="23"/>
    </row>
    <row r="44" spans="1:13" x14ac:dyDescent="0.2">
      <c r="A44" s="23"/>
      <c r="B44" s="23"/>
      <c r="C44" s="23"/>
      <c r="D44" s="23"/>
      <c r="E44" s="25"/>
      <c r="F44" s="25"/>
      <c r="G44" s="23"/>
      <c r="H44" s="23"/>
      <c r="I44" s="23"/>
      <c r="J44" s="23"/>
      <c r="K44" s="23"/>
      <c r="L44" s="23"/>
      <c r="M44" s="23"/>
    </row>
    <row r="45" spans="1:13" x14ac:dyDescent="0.2">
      <c r="A45" s="23"/>
      <c r="B45" s="23"/>
      <c r="C45" s="23"/>
      <c r="D45" s="23"/>
      <c r="E45" s="25"/>
      <c r="F45" s="25"/>
      <c r="G45" s="23"/>
      <c r="H45" s="23"/>
      <c r="I45" s="23"/>
      <c r="J45" s="23"/>
      <c r="K45" s="23"/>
      <c r="L45" s="23"/>
      <c r="M45" s="23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Big Idea Budget example</vt:lpstr>
      <vt:lpstr>Blank Budget Template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Schultz</dc:creator>
  <cp:lastModifiedBy>Murphy, Lucy</cp:lastModifiedBy>
  <cp:lastPrinted>2016-12-06T15:30:13Z</cp:lastPrinted>
  <dcterms:created xsi:type="dcterms:W3CDTF">2014-09-11T11:06:52Z</dcterms:created>
  <dcterms:modified xsi:type="dcterms:W3CDTF">2018-11-29T10:51:22Z</dcterms:modified>
</cp:coreProperties>
</file>