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2" documentId="8_{5B011807-DC66-4E67-965F-5E40AA1502C0}" xr6:coauthVersionLast="47" xr6:coauthVersionMax="47" xr10:uidLastSave="{EA407B1D-BEF0-4CAD-9C74-00C2E82D1373}"/>
  <bookViews>
    <workbookView xWindow="-108" yWindow="-108" windowWidth="23256" windowHeight="12456" xr2:uid="{C7DA00FA-C176-43DA-9535-A29CD28C4130}"/>
  </bookViews>
  <sheets>
    <sheet name="191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<sst xmlns="http://schemas.openxmlformats.org/spreadsheetml/2006/main" count="184" uniqueCount="79">
  <si>
    <t>FOI 19121</t>
  </si>
  <si>
    <r>
      <t>a.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theme="1"/>
        <rFont val="Montserrat"/>
      </rPr>
      <t>tonnage of household waste recycled under your waste disposal responsibilities</t>
    </r>
  </si>
  <si>
    <t>this includes kerbside collection, HWRC sites</t>
  </si>
  <si>
    <t>kerbside collected tonnes</t>
  </si>
  <si>
    <t>HWRC site tonnes</t>
  </si>
  <si>
    <t>total</t>
  </si>
  <si>
    <t>2018-19</t>
  </si>
  <si>
    <t>2019-20</t>
  </si>
  <si>
    <t>2020-21</t>
  </si>
  <si>
    <t>2021-22</t>
  </si>
  <si>
    <t>2022-23</t>
  </si>
  <si>
    <t>2023-24</t>
  </si>
  <si>
    <t>2024-25*</t>
  </si>
  <si>
    <t>2025-26*</t>
  </si>
  <si>
    <t>*2025-26 is 1st 2 quarters of the year only</t>
  </si>
  <si>
    <t xml:space="preserve">*data from April 2024 onwards is subject to waste data flow authorization </t>
  </si>
  <si>
    <r>
      <t>b.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Montserrat"/>
      </rPr>
      <t>tonnage of collected household recycling rejected, split by how it was then processed (such as energy-from-waste / incineration, landfill)</t>
    </r>
  </si>
  <si>
    <t>This is kerbside collection of mixed food &amp; green garden waste, mixed paper &amp; card, mixed plastics, glass, aluminium &amp; steel cans</t>
  </si>
  <si>
    <t>(1a) tonnes  collected</t>
  </si>
  <si>
    <t>(1b) tonnes  rejected</t>
  </si>
  <si>
    <t>(1c) tonnes  rejected sent for efw</t>
  </si>
  <si>
    <t>(1c) tonnes rejected sent to landfill</t>
  </si>
  <si>
    <r>
      <t>c.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Montserrat"/>
      </rPr>
      <t>tonnage of household material recycled within England</t>
    </r>
  </si>
  <si>
    <t>recycled in England</t>
  </si>
  <si>
    <r>
      <t>d.</t>
    </r>
    <r>
      <rPr>
        <b/>
        <sz val="7"/>
        <color theme="1"/>
        <rFont val="Times New Roman"/>
        <family val="1"/>
      </rPr>
      <t xml:space="preserve">     </t>
    </r>
    <r>
      <rPr>
        <b/>
        <sz val="10"/>
        <color theme="1"/>
        <rFont val="Montserrat"/>
      </rPr>
      <t>tonnage of household material recycled outside of England, split by material type</t>
    </r>
  </si>
  <si>
    <t>2025/26</t>
  </si>
  <si>
    <t>Wood</t>
  </si>
  <si>
    <t>Steel cans</t>
  </si>
  <si>
    <t>Aluminium cans</t>
  </si>
  <si>
    <t>Plastic</t>
  </si>
  <si>
    <t>Glass</t>
  </si>
  <si>
    <t>Scotland</t>
  </si>
  <si>
    <t>Wales</t>
  </si>
  <si>
    <t>ROI</t>
  </si>
  <si>
    <t>Belgium</t>
  </si>
  <si>
    <t>Germany</t>
  </si>
  <si>
    <t>Korea</t>
  </si>
  <si>
    <t>Portugal</t>
  </si>
  <si>
    <t>Spain</t>
  </si>
  <si>
    <t>2024/25</t>
  </si>
  <si>
    <t>N. Ireland</t>
  </si>
  <si>
    <t>Malaysia</t>
  </si>
  <si>
    <t>2023/24</t>
  </si>
  <si>
    <t>Netherlands</t>
  </si>
  <si>
    <t>2022/23</t>
  </si>
  <si>
    <t>Austria</t>
  </si>
  <si>
    <t>France</t>
  </si>
  <si>
    <t>2021/22</t>
  </si>
  <si>
    <t>Poland</t>
  </si>
  <si>
    <t>Italy</t>
  </si>
  <si>
    <t>2020/21</t>
  </si>
  <si>
    <t>Carpets</t>
  </si>
  <si>
    <t>N Ireland</t>
  </si>
  <si>
    <t>2019/20</t>
  </si>
  <si>
    <t>Cardboard</t>
  </si>
  <si>
    <t>Paper</t>
  </si>
  <si>
    <t>Switzerland</t>
  </si>
  <si>
    <t>2018/19</t>
  </si>
  <si>
    <t>Mixed Glass</t>
  </si>
  <si>
    <r>
      <t xml:space="preserve">    e. </t>
    </r>
    <r>
      <rPr>
        <b/>
        <sz val="10"/>
        <color theme="1"/>
        <rFont val="Montserrat"/>
      </rPr>
      <t xml:space="preserve">tonnage of household recycling waste exported overseas split by how it will be processed </t>
    </r>
  </si>
  <si>
    <t>tonnage exported (recycled)</t>
  </si>
  <si>
    <t xml:space="preserve">      f. tonnage of household recycling waste exported overseas split by how it will be processed and destination country</t>
  </si>
  <si>
    <t>tonnes recycled in UK</t>
  </si>
  <si>
    <t xml:space="preserve"> tonnage exported (recycled)</t>
  </si>
  <si>
    <t>Tonnage Recycled in Belgium</t>
  </si>
  <si>
    <t>Tonnage Recycled in Germany</t>
  </si>
  <si>
    <t>Tonnage Recycled in Ireland</t>
  </si>
  <si>
    <t xml:space="preserve"> Tonnage Recycled in Korea</t>
  </si>
  <si>
    <t xml:space="preserve"> Tonnage recycled in Malaysia</t>
  </si>
  <si>
    <t xml:space="preserve"> Tonnage recycled in Netherlands</t>
  </si>
  <si>
    <t xml:space="preserve"> Tonnage Recycled in Portugal</t>
  </si>
  <si>
    <t>Tonnage Recycled in Spain</t>
  </si>
  <si>
    <t>Tonnage Recycled in Austra</t>
  </si>
  <si>
    <t>Tonnage Recycled in France</t>
  </si>
  <si>
    <t xml:space="preserve"> Tonnage Recycled in Poland</t>
  </si>
  <si>
    <t>Tonnage Recycled in Italy</t>
  </si>
  <si>
    <t xml:space="preserve"> Tonnage Recycled in Switzerland</t>
  </si>
  <si>
    <t>Textiles</t>
  </si>
  <si>
    <t xml:space="preserve">Scotland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</si>
</sst>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2"/>
      <color theme="1"/>
      <name val="Aptos Narrow"/>
      <family val="2"/>
      <scheme val="minor"/>
    </font>
    <font>
      <b/>
      <sz val="11"/>
      <color theme="1"/>
      <name val="Montserrat"/>
    </font>
    <font>
      <b/>
      <sz val="11"/>
      <color theme="1"/>
      <name val="Times New Roman"/>
      <family val="1"/>
    </font>
    <font>
      <sz val="11"/>
      <color rgb="FF000000"/>
      <name val="Montserrat"/>
    </font>
    <font>
      <sz val="9.5"/>
      <color rgb="FF000000"/>
      <name val="Montserrat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9.5"/>
      <color rgb="FF000000"/>
      <name val="Aptos Narrow"/>
      <family val="2"/>
      <scheme val="minor"/>
    </font>
    <font>
      <b/>
      <sz val="10"/>
      <color theme="1"/>
      <name val="Montserrat"/>
    </font>
    <font>
      <b/>
      <sz val="7"/>
      <color theme="1"/>
      <name val="Times New Roman"/>
      <family val="1"/>
    </font>
    <font>
      <b/>
      <sz val="11"/>
      <color rgb="FF000000"/>
      <name val="Montserrat"/>
    </font>
    <font>
      <b/>
      <sz val="11"/>
      <color rgb="FF000000"/>
      <name val="Aptos Narrow"/>
      <family val="2"/>
      <scheme val="minor"/>
    </font>
    <font>
      <sz val="9.5"/>
      <color theme="1"/>
      <name val="Montserrat"/>
    </font>
    <font>
      <b/>
      <i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 indent="3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 indent="3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left" vertical="center" wrapText="1" indent="3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3" fillId="0" borderId="0" xfId="0" applyFont="1"/>
    <xf numFmtId="0" fontId="14" fillId="0" borderId="0" xfId="0" applyFont="1"/>
    <xf numFmtId="0" fontId="7" fillId="0" borderId="0" xfId="0" applyFont="1" applyAlignment="1">
      <alignment horizontal="left" vertical="center" indent="3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7" fillId="0" borderId="1" xfId="0" applyFont="1" applyBorder="1" applyAlignment="1">
      <alignment wrapText="1"/>
    </xf>
    <xf numFmtId="0" fontId="11" fillId="0" borderId="0" xfId="0" applyFont="1"/>
    <xf numFmtId="0" fontId="2" fillId="0" borderId="2" xfId="0" applyFont="1" applyBorder="1"/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6" fillId="0" borderId="2" xfId="0" applyFont="1" applyBorder="1"/>
    <xf numFmtId="0" fontId="1" fillId="0" borderId="5" xfId="0" applyFont="1" applyBorder="1"/>
    <xf numFmtId="0" fontId="0" fillId="0" borderId="5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6" xfId="0" applyBorder="1"/>
    <xf numFmtId="0" fontId="0" fillId="2" borderId="5" xfId="0" applyFill="1" applyBorder="1"/>
    <xf numFmtId="0" fontId="0" fillId="2" borderId="4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785C-852E-4F29-B24F-219DC23AFF1D}">
  <dimension ref="A1:Q144"/>
  <sheetViews>
    <sheetView tabSelected="1" workbookViewId="0">
      <selection activeCell="I62" sqref="I62"/>
    </sheetView>
  </sheetViews>
  <sheetFormatPr defaultRowHeight="14.4" x14ac:dyDescent="0.3"/>
  <cols>
    <col min="1" max="1" width="9.77734375" customWidth="1"/>
    <col min="2" max="3" width="14.21875" customWidth="1"/>
    <col min="4" max="4" width="17.21875" customWidth="1"/>
    <col min="5" max="5" width="14.77734375" customWidth="1"/>
    <col min="6" max="6" width="16.5546875" customWidth="1"/>
    <col min="7" max="7" width="14.21875" customWidth="1"/>
    <col min="8" max="8" width="15.21875" customWidth="1"/>
    <col min="9" max="9" width="11.44140625" customWidth="1"/>
    <col min="10" max="10" width="13" customWidth="1"/>
    <col min="17" max="17" width="12" customWidth="1"/>
  </cols>
  <sheetData>
    <row r="1" spans="1:11" ht="15.6" x14ac:dyDescent="0.3">
      <c r="A1" s="3" t="s">
        <v>0</v>
      </c>
    </row>
    <row r="3" spans="1:11" ht="18.600000000000001" x14ac:dyDescent="0.3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600000000000001" x14ac:dyDescent="0.3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50.4" x14ac:dyDescent="0.55000000000000004">
      <c r="A6" s="6"/>
      <c r="B6" s="7" t="s">
        <v>3</v>
      </c>
      <c r="C6" s="19" t="s">
        <v>4</v>
      </c>
      <c r="D6" s="20" t="s">
        <v>5</v>
      </c>
    </row>
    <row r="7" spans="1:11" ht="18.600000000000001" x14ac:dyDescent="0.55000000000000004">
      <c r="A7" s="6" t="s">
        <v>6</v>
      </c>
      <c r="B7" s="9">
        <v>52496.63</v>
      </c>
      <c r="C7" s="10">
        <v>22069.08</v>
      </c>
      <c r="D7" s="8">
        <f t="shared" ref="D7:D14" si="0">SUM(B7:C7)</f>
        <v>74565.709999999992</v>
      </c>
    </row>
    <row r="8" spans="1:11" ht="18.600000000000001" x14ac:dyDescent="0.55000000000000004">
      <c r="A8" s="6" t="s">
        <v>7</v>
      </c>
      <c r="B8" s="9">
        <v>54190.93</v>
      </c>
      <c r="C8" s="9">
        <v>22036.57</v>
      </c>
      <c r="D8" s="8">
        <f t="shared" si="0"/>
        <v>76227.5</v>
      </c>
    </row>
    <row r="9" spans="1:11" ht="18.600000000000001" x14ac:dyDescent="0.55000000000000004">
      <c r="A9" s="6" t="s">
        <v>8</v>
      </c>
      <c r="B9" s="9">
        <v>64291.07</v>
      </c>
      <c r="C9" s="9">
        <v>20838.96</v>
      </c>
      <c r="D9" s="8">
        <f t="shared" si="0"/>
        <v>85130.03</v>
      </c>
    </row>
    <row r="10" spans="1:11" ht="18.600000000000001" x14ac:dyDescent="0.55000000000000004">
      <c r="A10" s="6" t="s">
        <v>9</v>
      </c>
      <c r="B10" s="9">
        <v>59922.21</v>
      </c>
      <c r="C10" s="10">
        <v>20470.25</v>
      </c>
      <c r="D10" s="8">
        <f t="shared" si="0"/>
        <v>80392.459999999992</v>
      </c>
    </row>
    <row r="11" spans="1:11" ht="18.600000000000001" x14ac:dyDescent="0.55000000000000004">
      <c r="A11" s="6" t="s">
        <v>10</v>
      </c>
      <c r="B11" s="10">
        <v>54988.84</v>
      </c>
      <c r="C11" s="10">
        <v>19560.45</v>
      </c>
      <c r="D11" s="8">
        <f t="shared" si="0"/>
        <v>74549.289999999994</v>
      </c>
    </row>
    <row r="12" spans="1:11" ht="18.600000000000001" x14ac:dyDescent="0.55000000000000004">
      <c r="A12" s="6" t="s">
        <v>11</v>
      </c>
      <c r="B12" s="10">
        <v>55293.91</v>
      </c>
      <c r="C12" s="10">
        <v>19052.25</v>
      </c>
      <c r="D12" s="8">
        <f t="shared" si="0"/>
        <v>74346.16</v>
      </c>
    </row>
    <row r="13" spans="1:11" ht="18.600000000000001" x14ac:dyDescent="0.55000000000000004">
      <c r="A13" s="6" t="s">
        <v>12</v>
      </c>
      <c r="B13" s="11">
        <v>54552.38</v>
      </c>
      <c r="C13" s="10">
        <v>20073.66</v>
      </c>
      <c r="D13" s="8">
        <f t="shared" si="0"/>
        <v>74626.039999999994</v>
      </c>
    </row>
    <row r="14" spans="1:11" ht="18.600000000000001" x14ac:dyDescent="0.55000000000000004">
      <c r="A14" s="6" t="s">
        <v>13</v>
      </c>
      <c r="B14" s="10">
        <v>29232.42</v>
      </c>
      <c r="C14" s="10">
        <v>11702.57</v>
      </c>
      <c r="D14" s="8">
        <f t="shared" si="0"/>
        <v>40934.99</v>
      </c>
    </row>
    <row r="15" spans="1:11" ht="16.8" x14ac:dyDescent="0.5">
      <c r="A15" s="12" t="s">
        <v>14</v>
      </c>
      <c r="B15" s="13"/>
    </row>
    <row r="16" spans="1:11" ht="16.8" x14ac:dyDescent="0.5">
      <c r="A16" s="12" t="s">
        <v>15</v>
      </c>
      <c r="B16" s="13"/>
    </row>
    <row r="18" spans="1:6" ht="18" x14ac:dyDescent="0.3">
      <c r="A18" s="14" t="s">
        <v>16</v>
      </c>
    </row>
    <row r="19" spans="1:6" ht="18.600000000000001" x14ac:dyDescent="0.55000000000000004">
      <c r="A19" s="15" t="s">
        <v>17</v>
      </c>
      <c r="B19" s="16"/>
      <c r="C19" s="17"/>
      <c r="D19" s="11"/>
      <c r="E19" s="11"/>
      <c r="F19" s="11"/>
    </row>
    <row r="20" spans="1:6" ht="18.600000000000001" x14ac:dyDescent="0.55000000000000004">
      <c r="A20" s="18"/>
      <c r="B20" s="5"/>
      <c r="C20" s="11"/>
      <c r="D20" s="11"/>
      <c r="E20" s="11"/>
      <c r="F20" s="11"/>
    </row>
    <row r="21" spans="1:6" ht="74.099999999999994" customHeight="1" x14ac:dyDescent="0.55000000000000004">
      <c r="A21" s="11"/>
      <c r="B21" s="6"/>
      <c r="C21" s="7" t="s">
        <v>18</v>
      </c>
      <c r="D21" s="7" t="s">
        <v>19</v>
      </c>
      <c r="E21" s="7" t="s">
        <v>20</v>
      </c>
      <c r="F21" s="7" t="s">
        <v>21</v>
      </c>
    </row>
    <row r="22" spans="1:6" ht="18.600000000000001" x14ac:dyDescent="0.55000000000000004">
      <c r="A22" s="11"/>
      <c r="B22" s="6" t="s">
        <v>6</v>
      </c>
      <c r="C22" s="9">
        <v>52496.63</v>
      </c>
      <c r="D22" s="10">
        <v>2292.56</v>
      </c>
      <c r="E22" s="10">
        <v>1815.94</v>
      </c>
      <c r="F22" s="10">
        <v>476.62</v>
      </c>
    </row>
    <row r="23" spans="1:6" ht="18.600000000000001" x14ac:dyDescent="0.55000000000000004">
      <c r="A23" s="11"/>
      <c r="B23" s="6" t="s">
        <v>7</v>
      </c>
      <c r="C23" s="9">
        <v>54190.93</v>
      </c>
      <c r="D23" s="10">
        <v>2757.61</v>
      </c>
      <c r="E23" s="10">
        <v>2757.61</v>
      </c>
      <c r="F23" s="10">
        <v>0</v>
      </c>
    </row>
    <row r="24" spans="1:6" ht="18.600000000000001" x14ac:dyDescent="0.55000000000000004">
      <c r="A24" s="11"/>
      <c r="B24" s="6" t="s">
        <v>8</v>
      </c>
      <c r="C24" s="9">
        <v>64291.07</v>
      </c>
      <c r="D24" s="10">
        <v>2438.2399999999998</v>
      </c>
      <c r="E24" s="10">
        <v>2438.2399999999998</v>
      </c>
      <c r="F24" s="10">
        <v>0</v>
      </c>
    </row>
    <row r="25" spans="1:6" ht="18.600000000000001" x14ac:dyDescent="0.55000000000000004">
      <c r="A25" s="11"/>
      <c r="B25" s="6" t="s">
        <v>9</v>
      </c>
      <c r="C25" s="9">
        <v>59922.21</v>
      </c>
      <c r="D25" s="10">
        <v>3255.52</v>
      </c>
      <c r="E25" s="10">
        <v>3255.52</v>
      </c>
      <c r="F25" s="10">
        <v>0</v>
      </c>
    </row>
    <row r="26" spans="1:6" ht="18.600000000000001" x14ac:dyDescent="0.55000000000000004">
      <c r="A26" s="11"/>
      <c r="B26" s="6" t="s">
        <v>10</v>
      </c>
      <c r="C26" s="10">
        <v>54988.84</v>
      </c>
      <c r="D26" s="10">
        <v>3907.49</v>
      </c>
      <c r="E26" s="10">
        <v>3907.49</v>
      </c>
      <c r="F26" s="10">
        <v>0</v>
      </c>
    </row>
    <row r="27" spans="1:6" ht="18.600000000000001" x14ac:dyDescent="0.55000000000000004">
      <c r="A27" s="11"/>
      <c r="B27" s="6" t="s">
        <v>11</v>
      </c>
      <c r="C27" s="10">
        <v>55293.91</v>
      </c>
      <c r="D27" s="10">
        <v>3420.84</v>
      </c>
      <c r="E27" s="10">
        <v>3420.53</v>
      </c>
      <c r="F27" s="10">
        <v>0.31</v>
      </c>
    </row>
    <row r="28" spans="1:6" ht="18.600000000000001" x14ac:dyDescent="0.55000000000000004">
      <c r="A28" s="11"/>
      <c r="B28" s="6" t="s">
        <v>12</v>
      </c>
      <c r="C28" s="11">
        <v>54552.38</v>
      </c>
      <c r="D28" s="10">
        <v>4010.41</v>
      </c>
      <c r="E28" s="10">
        <v>4007.94</v>
      </c>
      <c r="F28" s="10">
        <v>2.4700000000000002</v>
      </c>
    </row>
    <row r="29" spans="1:6" ht="18.600000000000001" x14ac:dyDescent="0.55000000000000004">
      <c r="A29" s="11"/>
      <c r="B29" s="6" t="s">
        <v>13</v>
      </c>
      <c r="C29" s="10">
        <v>29232.42</v>
      </c>
      <c r="D29" s="10">
        <v>2330.27</v>
      </c>
      <c r="E29" s="10">
        <v>2330.27</v>
      </c>
      <c r="F29" s="10">
        <v>0</v>
      </c>
    </row>
    <row r="30" spans="1:6" ht="16.8" x14ac:dyDescent="0.5">
      <c r="A30" s="11"/>
      <c r="B30" s="12" t="s">
        <v>14</v>
      </c>
      <c r="C30" s="13"/>
      <c r="D30" s="13"/>
      <c r="E30" s="13"/>
      <c r="F30" s="11"/>
    </row>
    <row r="31" spans="1:6" ht="16.8" x14ac:dyDescent="0.5">
      <c r="A31" s="11"/>
      <c r="B31" s="12" t="s">
        <v>15</v>
      </c>
      <c r="C31" s="13"/>
      <c r="D31" s="13"/>
      <c r="E31" s="13"/>
      <c r="F31" s="11"/>
    </row>
    <row r="33" spans="1:5" ht="18" x14ac:dyDescent="0.3">
      <c r="A33" s="14" t="s">
        <v>22</v>
      </c>
    </row>
    <row r="35" spans="1:5" ht="31.8" x14ac:dyDescent="0.55000000000000004">
      <c r="B35" s="32"/>
      <c r="C35" s="34" t="s">
        <v>23</v>
      </c>
    </row>
    <row r="36" spans="1:5" ht="18.600000000000001" x14ac:dyDescent="0.55000000000000004">
      <c r="B36" s="32" t="s">
        <v>6</v>
      </c>
      <c r="C36" s="29">
        <v>63258.13</v>
      </c>
    </row>
    <row r="37" spans="1:5" ht="18.600000000000001" x14ac:dyDescent="0.55000000000000004">
      <c r="B37" s="32" t="s">
        <v>7</v>
      </c>
      <c r="C37" s="29">
        <v>66026.259999999995</v>
      </c>
    </row>
    <row r="38" spans="1:5" ht="18.600000000000001" x14ac:dyDescent="0.55000000000000004">
      <c r="B38" s="32" t="s">
        <v>8</v>
      </c>
      <c r="C38" s="29">
        <v>78367.08</v>
      </c>
    </row>
    <row r="39" spans="1:5" ht="18.600000000000001" x14ac:dyDescent="0.55000000000000004">
      <c r="B39" s="32" t="s">
        <v>9</v>
      </c>
      <c r="C39" s="29">
        <v>74387.86</v>
      </c>
    </row>
    <row r="40" spans="1:5" ht="18.600000000000001" x14ac:dyDescent="0.55000000000000004">
      <c r="B40" s="32" t="s">
        <v>10</v>
      </c>
      <c r="C40" s="29">
        <v>68726.37</v>
      </c>
    </row>
    <row r="41" spans="1:5" ht="18.600000000000001" x14ac:dyDescent="0.55000000000000004">
      <c r="B41" s="32" t="s">
        <v>11</v>
      </c>
      <c r="C41" s="29">
        <v>70253.5</v>
      </c>
    </row>
    <row r="42" spans="1:5" ht="18.600000000000001" x14ac:dyDescent="0.55000000000000004">
      <c r="B42" s="32" t="s">
        <v>12</v>
      </c>
      <c r="C42" s="29">
        <v>70628.679999999993</v>
      </c>
    </row>
    <row r="43" spans="1:5" ht="18.600000000000001" x14ac:dyDescent="0.55000000000000004">
      <c r="B43" s="32" t="s">
        <v>13</v>
      </c>
      <c r="C43" s="29">
        <v>36717.24</v>
      </c>
    </row>
    <row r="44" spans="1:5" ht="16.8" x14ac:dyDescent="0.5">
      <c r="B44" s="12" t="s">
        <v>14</v>
      </c>
      <c r="C44" s="13"/>
      <c r="D44" s="13"/>
      <c r="E44" s="13"/>
    </row>
    <row r="45" spans="1:5" ht="16.8" x14ac:dyDescent="0.5">
      <c r="B45" s="12" t="s">
        <v>15</v>
      </c>
      <c r="C45" s="13"/>
      <c r="D45" s="13"/>
      <c r="E45" s="13"/>
    </row>
    <row r="46" spans="1:5" ht="16.8" x14ac:dyDescent="0.5">
      <c r="B46" s="12"/>
      <c r="C46" s="13"/>
      <c r="D46" s="13"/>
      <c r="E46" s="13"/>
    </row>
    <row r="47" spans="1:5" ht="16.8" x14ac:dyDescent="0.5">
      <c r="B47" s="12"/>
      <c r="C47" s="13"/>
      <c r="D47" s="13"/>
      <c r="E47" s="13"/>
    </row>
    <row r="48" spans="1:5" ht="18" x14ac:dyDescent="0.3">
      <c r="A48" s="14" t="s">
        <v>24</v>
      </c>
    </row>
    <row r="49" spans="1:7" ht="18" x14ac:dyDescent="0.3">
      <c r="A49" s="14"/>
    </row>
    <row r="50" spans="1:7" ht="18" x14ac:dyDescent="0.3">
      <c r="A50" s="14"/>
      <c r="B50" s="33" t="s">
        <v>25</v>
      </c>
      <c r="C50" s="29" t="s">
        <v>26</v>
      </c>
      <c r="D50" s="29" t="s">
        <v>27</v>
      </c>
      <c r="E50" s="29" t="s">
        <v>28</v>
      </c>
      <c r="F50" s="31" t="s">
        <v>29</v>
      </c>
      <c r="G50" s="8" t="s">
        <v>30</v>
      </c>
    </row>
    <row r="51" spans="1:7" ht="18" x14ac:dyDescent="0.3">
      <c r="A51" s="14"/>
      <c r="B51" s="29" t="s">
        <v>31</v>
      </c>
      <c r="C51" s="39">
        <v>1532.22</v>
      </c>
      <c r="D51" s="29"/>
      <c r="E51" s="29"/>
      <c r="F51" s="31"/>
      <c r="G51" s="8"/>
    </row>
    <row r="52" spans="1:7" ht="18" x14ac:dyDescent="0.3">
      <c r="A52" s="14"/>
      <c r="B52" s="29" t="s">
        <v>32</v>
      </c>
      <c r="C52" s="39">
        <v>1901.76</v>
      </c>
      <c r="D52" s="39">
        <v>506.29</v>
      </c>
      <c r="E52" s="39">
        <v>62.49</v>
      </c>
      <c r="F52" s="31"/>
      <c r="G52" s="8"/>
    </row>
    <row r="53" spans="1:7" ht="18" x14ac:dyDescent="0.3">
      <c r="A53" s="14"/>
      <c r="B53" s="29" t="s">
        <v>40</v>
      </c>
      <c r="C53" s="39">
        <v>22.48</v>
      </c>
      <c r="D53" s="39"/>
      <c r="E53" s="39"/>
      <c r="F53" s="40"/>
      <c r="G53" s="41"/>
    </row>
    <row r="54" spans="1:7" ht="18" x14ac:dyDescent="0.3">
      <c r="A54" s="14"/>
      <c r="B54" s="29" t="s">
        <v>33</v>
      </c>
      <c r="C54" s="39">
        <v>30.02</v>
      </c>
      <c r="D54" s="39">
        <v>2.23</v>
      </c>
      <c r="E54" s="39"/>
      <c r="F54" s="40"/>
      <c r="G54" s="41"/>
    </row>
    <row r="55" spans="1:7" ht="18" x14ac:dyDescent="0.3">
      <c r="A55" s="14"/>
      <c r="B55" s="29" t="s">
        <v>34</v>
      </c>
      <c r="C55" s="39"/>
      <c r="D55" s="39"/>
      <c r="E55" s="39"/>
      <c r="F55" s="40"/>
      <c r="G55" s="41">
        <v>16.46</v>
      </c>
    </row>
    <row r="56" spans="1:7" x14ac:dyDescent="0.3">
      <c r="B56" s="29" t="s">
        <v>35</v>
      </c>
      <c r="C56" s="39"/>
      <c r="D56" s="39"/>
      <c r="E56" s="39">
        <v>55.98</v>
      </c>
      <c r="F56" s="40"/>
      <c r="G56" s="41"/>
    </row>
    <row r="57" spans="1:7" x14ac:dyDescent="0.3">
      <c r="B57" s="29" t="s">
        <v>36</v>
      </c>
      <c r="C57" s="39"/>
      <c r="D57" s="39"/>
      <c r="E57" s="39">
        <v>12.02</v>
      </c>
      <c r="F57" s="40"/>
      <c r="G57" s="41"/>
    </row>
    <row r="58" spans="1:7" x14ac:dyDescent="0.3">
      <c r="B58" s="29" t="s">
        <v>37</v>
      </c>
      <c r="C58" s="39"/>
      <c r="D58" s="39"/>
      <c r="E58" s="39"/>
      <c r="F58" s="40">
        <v>8.35</v>
      </c>
      <c r="G58" s="41"/>
    </row>
    <row r="59" spans="1:7" x14ac:dyDescent="0.3">
      <c r="B59" s="29" t="s">
        <v>38</v>
      </c>
      <c r="C59" s="39"/>
      <c r="D59" s="39"/>
      <c r="E59" s="39"/>
      <c r="F59" s="40">
        <v>67.45</v>
      </c>
      <c r="G59" s="41"/>
    </row>
    <row r="61" spans="1:7" x14ac:dyDescent="0.3">
      <c r="B61" s="33" t="s">
        <v>39</v>
      </c>
      <c r="C61" s="29" t="s">
        <v>26</v>
      </c>
      <c r="D61" s="29" t="s">
        <v>27</v>
      </c>
      <c r="E61" s="29" t="s">
        <v>28</v>
      </c>
      <c r="F61" s="29" t="s">
        <v>29</v>
      </c>
    </row>
    <row r="62" spans="1:7" x14ac:dyDescent="0.3">
      <c r="B62" s="29" t="s">
        <v>31</v>
      </c>
      <c r="C62" s="29">
        <v>1409.12</v>
      </c>
      <c r="D62" s="29"/>
      <c r="E62" s="29"/>
      <c r="F62" s="29">
        <v>60.71</v>
      </c>
    </row>
    <row r="63" spans="1:7" x14ac:dyDescent="0.3">
      <c r="B63" s="29" t="s">
        <v>32</v>
      </c>
      <c r="C63" s="29">
        <v>1467.74</v>
      </c>
      <c r="D63" s="29">
        <v>792.08</v>
      </c>
      <c r="E63" s="29">
        <v>97.82</v>
      </c>
      <c r="F63" s="29">
        <v>5.58</v>
      </c>
    </row>
    <row r="64" spans="1:7" x14ac:dyDescent="0.3">
      <c r="B64" s="29" t="s">
        <v>40</v>
      </c>
      <c r="C64" s="29"/>
      <c r="D64" s="29"/>
      <c r="E64" s="29"/>
      <c r="F64" s="29">
        <v>22.29</v>
      </c>
    </row>
    <row r="65" spans="2:7" x14ac:dyDescent="0.3">
      <c r="B65" s="29" t="s">
        <v>33</v>
      </c>
      <c r="C65" s="29"/>
      <c r="D65" s="29"/>
      <c r="E65" s="29"/>
      <c r="F65" s="29">
        <v>2.57</v>
      </c>
    </row>
    <row r="66" spans="2:7" x14ac:dyDescent="0.3">
      <c r="B66" s="29" t="s">
        <v>35</v>
      </c>
      <c r="C66" s="29"/>
      <c r="D66" s="29"/>
      <c r="E66" s="29">
        <v>132.93</v>
      </c>
      <c r="F66" s="29"/>
    </row>
    <row r="67" spans="2:7" x14ac:dyDescent="0.3">
      <c r="B67" s="29" t="s">
        <v>41</v>
      </c>
      <c r="C67" s="29"/>
      <c r="D67" s="29"/>
      <c r="E67" s="29">
        <v>2.34</v>
      </c>
      <c r="F67" s="29"/>
    </row>
    <row r="68" spans="2:7" x14ac:dyDescent="0.3">
      <c r="B68" s="29" t="s">
        <v>38</v>
      </c>
      <c r="C68" s="29"/>
      <c r="D68" s="29"/>
      <c r="E68" s="29"/>
      <c r="F68" s="29">
        <v>4.18</v>
      </c>
    </row>
    <row r="70" spans="2:7" x14ac:dyDescent="0.3">
      <c r="B70" s="33" t="s">
        <v>42</v>
      </c>
      <c r="C70" s="35" t="s">
        <v>26</v>
      </c>
      <c r="D70" s="29" t="s">
        <v>27</v>
      </c>
      <c r="E70" s="29" t="s">
        <v>28</v>
      </c>
      <c r="F70" s="29" t="s">
        <v>29</v>
      </c>
      <c r="G70" s="29" t="s">
        <v>30</v>
      </c>
    </row>
    <row r="71" spans="2:7" x14ac:dyDescent="0.3">
      <c r="B71" s="36" t="s">
        <v>31</v>
      </c>
      <c r="C71" s="29"/>
      <c r="D71" s="29"/>
      <c r="E71" s="29"/>
      <c r="F71" s="29"/>
      <c r="G71" s="29">
        <v>15.71</v>
      </c>
    </row>
    <row r="72" spans="2:7" x14ac:dyDescent="0.3">
      <c r="B72" s="31" t="s">
        <v>32</v>
      </c>
      <c r="C72" s="29">
        <v>3678.83</v>
      </c>
      <c r="D72" s="29">
        <v>123.49</v>
      </c>
      <c r="E72" s="29">
        <v>100.22</v>
      </c>
      <c r="F72" s="29"/>
      <c r="G72" s="29"/>
    </row>
    <row r="73" spans="2:7" x14ac:dyDescent="0.3">
      <c r="B73" s="31" t="s">
        <v>35</v>
      </c>
      <c r="C73" s="29"/>
      <c r="D73" s="29"/>
      <c r="E73" s="29">
        <v>27.61</v>
      </c>
      <c r="F73" s="29">
        <v>94.77</v>
      </c>
      <c r="G73" s="29"/>
    </row>
    <row r="74" spans="2:7" x14ac:dyDescent="0.3">
      <c r="B74" s="31" t="s">
        <v>43</v>
      </c>
      <c r="C74" s="29"/>
      <c r="D74" s="29">
        <v>18.93</v>
      </c>
      <c r="E74" s="29">
        <v>15.23</v>
      </c>
      <c r="F74" s="29"/>
      <c r="G74" s="29"/>
    </row>
    <row r="75" spans="2:7" x14ac:dyDescent="0.3">
      <c r="B75" s="31" t="s">
        <v>38</v>
      </c>
      <c r="C75" s="29"/>
      <c r="D75" s="29"/>
      <c r="E75" s="29"/>
      <c r="F75" s="29">
        <v>17.87</v>
      </c>
      <c r="G75" s="29"/>
    </row>
    <row r="77" spans="2:7" x14ac:dyDescent="0.3">
      <c r="B77" s="33" t="s">
        <v>44</v>
      </c>
      <c r="C77" s="29" t="s">
        <v>26</v>
      </c>
      <c r="D77" s="29" t="s">
        <v>27</v>
      </c>
      <c r="E77" s="29" t="s">
        <v>28</v>
      </c>
      <c r="F77" s="29" t="s">
        <v>29</v>
      </c>
    </row>
    <row r="78" spans="2:7" x14ac:dyDescent="0.3">
      <c r="B78" s="29" t="s">
        <v>31</v>
      </c>
      <c r="C78" s="29"/>
      <c r="D78" s="29"/>
      <c r="E78" s="29"/>
      <c r="F78" s="29">
        <v>3.63</v>
      </c>
    </row>
    <row r="79" spans="2:7" x14ac:dyDescent="0.3">
      <c r="B79" s="29" t="s">
        <v>32</v>
      </c>
      <c r="C79" s="29">
        <v>5517.41</v>
      </c>
      <c r="D79" s="29">
        <v>23.82</v>
      </c>
      <c r="E79" s="29">
        <v>97.81</v>
      </c>
      <c r="F79" s="29"/>
    </row>
    <row r="80" spans="2:7" x14ac:dyDescent="0.3">
      <c r="B80" s="29" t="s">
        <v>35</v>
      </c>
      <c r="C80" s="29"/>
      <c r="D80" s="29"/>
      <c r="E80" s="29"/>
      <c r="F80" s="29">
        <v>65.930000000000007</v>
      </c>
    </row>
    <row r="81" spans="2:7" x14ac:dyDescent="0.3">
      <c r="B81" s="29" t="s">
        <v>38</v>
      </c>
      <c r="C81" s="29"/>
      <c r="D81" s="29"/>
      <c r="E81" s="29"/>
      <c r="F81" s="29">
        <v>81.02</v>
      </c>
    </row>
    <row r="82" spans="2:7" x14ac:dyDescent="0.3">
      <c r="B82" s="29" t="s">
        <v>45</v>
      </c>
      <c r="C82" s="29"/>
      <c r="D82" s="29"/>
      <c r="E82" s="29"/>
      <c r="F82" s="29">
        <v>8.18</v>
      </c>
    </row>
    <row r="83" spans="2:7" x14ac:dyDescent="0.3">
      <c r="B83" s="29" t="s">
        <v>46</v>
      </c>
      <c r="C83" s="29"/>
      <c r="D83" s="29"/>
      <c r="E83" s="29"/>
      <c r="F83" s="29">
        <v>25.12</v>
      </c>
    </row>
    <row r="85" spans="2:7" x14ac:dyDescent="0.3">
      <c r="B85" s="33" t="s">
        <v>47</v>
      </c>
      <c r="C85" s="29" t="s">
        <v>26</v>
      </c>
      <c r="D85" s="29" t="s">
        <v>27</v>
      </c>
      <c r="E85" s="29" t="s">
        <v>28</v>
      </c>
      <c r="F85" s="29" t="s">
        <v>29</v>
      </c>
    </row>
    <row r="86" spans="2:7" x14ac:dyDescent="0.3">
      <c r="B86" s="29" t="s">
        <v>32</v>
      </c>
      <c r="C86" s="29">
        <v>5818.51</v>
      </c>
      <c r="D86" s="29">
        <v>45.83</v>
      </c>
      <c r="E86" s="29"/>
      <c r="F86" s="29"/>
    </row>
    <row r="87" spans="2:7" x14ac:dyDescent="0.3">
      <c r="B87" s="29" t="s">
        <v>43</v>
      </c>
      <c r="C87" s="29"/>
      <c r="D87" s="29"/>
      <c r="E87" s="29"/>
      <c r="F87" s="29">
        <v>83.39</v>
      </c>
    </row>
    <row r="88" spans="2:7" x14ac:dyDescent="0.3">
      <c r="B88" s="29" t="s">
        <v>38</v>
      </c>
      <c r="C88" s="29"/>
      <c r="D88" s="29"/>
      <c r="E88" s="29"/>
      <c r="F88" s="29">
        <v>0.14000000000000001</v>
      </c>
    </row>
    <row r="89" spans="2:7" x14ac:dyDescent="0.3">
      <c r="B89" s="29" t="s">
        <v>45</v>
      </c>
      <c r="C89" s="29"/>
      <c r="D89" s="29"/>
      <c r="E89" s="29"/>
      <c r="F89" s="29">
        <v>14.26</v>
      </c>
    </row>
    <row r="90" spans="2:7" x14ac:dyDescent="0.3">
      <c r="B90" s="29" t="s">
        <v>46</v>
      </c>
      <c r="C90" s="29"/>
      <c r="D90" s="29"/>
      <c r="E90" s="29"/>
      <c r="F90" s="29">
        <v>18.2</v>
      </c>
    </row>
    <row r="91" spans="2:7" x14ac:dyDescent="0.3">
      <c r="B91" s="29" t="s">
        <v>48</v>
      </c>
      <c r="C91" s="29"/>
      <c r="D91" s="29"/>
      <c r="E91" s="29"/>
      <c r="F91" s="29">
        <v>16.98</v>
      </c>
    </row>
    <row r="92" spans="2:7" x14ac:dyDescent="0.3">
      <c r="B92" s="29" t="s">
        <v>49</v>
      </c>
      <c r="C92" s="29"/>
      <c r="D92" s="29"/>
      <c r="E92" s="29"/>
      <c r="F92" s="29">
        <v>7.29</v>
      </c>
    </row>
    <row r="94" spans="2:7" x14ac:dyDescent="0.3">
      <c r="B94" s="33" t="s">
        <v>50</v>
      </c>
      <c r="C94" s="29" t="s">
        <v>26</v>
      </c>
      <c r="D94" s="29" t="s">
        <v>27</v>
      </c>
      <c r="E94" s="29" t="s">
        <v>28</v>
      </c>
      <c r="F94" s="31" t="s">
        <v>29</v>
      </c>
      <c r="G94" s="29" t="s">
        <v>51</v>
      </c>
    </row>
    <row r="95" spans="2:7" x14ac:dyDescent="0.3">
      <c r="B95" s="29" t="s">
        <v>32</v>
      </c>
      <c r="C95" s="29">
        <v>5965.46</v>
      </c>
      <c r="D95" s="29">
        <v>152.44999999999999</v>
      </c>
      <c r="E95" s="29"/>
      <c r="F95" s="31"/>
      <c r="G95" s="29">
        <v>386.18</v>
      </c>
    </row>
    <row r="96" spans="2:7" x14ac:dyDescent="0.3">
      <c r="B96" s="29" t="s">
        <v>43</v>
      </c>
      <c r="C96" s="29"/>
      <c r="D96" s="29"/>
      <c r="E96" s="29"/>
      <c r="F96" s="31">
        <v>94.3</v>
      </c>
      <c r="G96" s="29"/>
    </row>
    <row r="97" spans="2:10" x14ac:dyDescent="0.3">
      <c r="B97" s="29" t="s">
        <v>35</v>
      </c>
      <c r="C97" s="29"/>
      <c r="D97" s="29"/>
      <c r="E97" s="29"/>
      <c r="F97" s="31">
        <v>126.2</v>
      </c>
      <c r="G97" s="29"/>
    </row>
    <row r="98" spans="2:10" x14ac:dyDescent="0.3">
      <c r="B98" s="29" t="s">
        <v>52</v>
      </c>
      <c r="C98" s="29"/>
      <c r="D98" s="29"/>
      <c r="E98" s="29"/>
      <c r="F98" s="31">
        <v>28.67</v>
      </c>
      <c r="G98" s="29"/>
    </row>
    <row r="99" spans="2:10" x14ac:dyDescent="0.3">
      <c r="B99" s="29" t="s">
        <v>34</v>
      </c>
      <c r="C99" s="29"/>
      <c r="D99" s="29"/>
      <c r="E99" s="29"/>
      <c r="F99" s="31">
        <v>9.69</v>
      </c>
      <c r="G99" s="29"/>
    </row>
    <row r="100" spans="2:10" x14ac:dyDescent="0.3">
      <c r="B100" s="37" t="s">
        <v>48</v>
      </c>
      <c r="C100" s="37"/>
      <c r="D100" s="37"/>
      <c r="E100" s="37"/>
      <c r="F100" s="38"/>
      <c r="G100" s="37"/>
    </row>
    <row r="101" spans="2:10" x14ac:dyDescent="0.3">
      <c r="B101" s="29" t="s">
        <v>49</v>
      </c>
      <c r="C101" s="29"/>
      <c r="D101" s="29"/>
      <c r="E101" s="29"/>
      <c r="F101" s="29"/>
      <c r="G101" s="29"/>
    </row>
    <row r="103" spans="2:10" x14ac:dyDescent="0.3">
      <c r="B103" s="33" t="s">
        <v>53</v>
      </c>
      <c r="C103" s="29" t="s">
        <v>26</v>
      </c>
      <c r="D103" s="29" t="s">
        <v>27</v>
      </c>
      <c r="E103" s="29" t="s">
        <v>28</v>
      </c>
      <c r="F103" s="31" t="s">
        <v>29</v>
      </c>
      <c r="G103" s="29" t="s">
        <v>51</v>
      </c>
      <c r="H103" s="31" t="s">
        <v>54</v>
      </c>
      <c r="I103" s="8" t="s">
        <v>55</v>
      </c>
      <c r="J103" s="8" t="s">
        <v>77</v>
      </c>
    </row>
    <row r="104" spans="2:10" x14ac:dyDescent="0.3">
      <c r="B104" s="29" t="s">
        <v>32</v>
      </c>
      <c r="C104" s="29">
        <v>5182.91</v>
      </c>
      <c r="D104" s="29">
        <v>1028.76</v>
      </c>
      <c r="E104" s="29">
        <v>236.25</v>
      </c>
      <c r="F104" s="31"/>
      <c r="G104" s="29">
        <v>761.72</v>
      </c>
      <c r="H104" s="31"/>
      <c r="I104" s="8">
        <v>2332.61</v>
      </c>
      <c r="J104" s="8"/>
    </row>
    <row r="105" spans="2:10" x14ac:dyDescent="0.3">
      <c r="B105" s="29" t="s">
        <v>43</v>
      </c>
      <c r="C105" s="29"/>
      <c r="D105" s="29"/>
      <c r="E105" s="29"/>
      <c r="F105" s="31">
        <v>317.45999999999998</v>
      </c>
      <c r="G105" s="29"/>
      <c r="H105" s="31"/>
      <c r="I105" s="8"/>
      <c r="J105" s="8"/>
    </row>
    <row r="106" spans="2:10" x14ac:dyDescent="0.3">
      <c r="B106" s="29" t="s">
        <v>35</v>
      </c>
      <c r="C106" s="29"/>
      <c r="D106" s="29"/>
      <c r="E106" s="29">
        <v>228.58</v>
      </c>
      <c r="F106" s="31">
        <v>81.08</v>
      </c>
      <c r="G106" s="29"/>
      <c r="H106" s="31"/>
      <c r="I106" s="8"/>
      <c r="J106" s="8"/>
    </row>
    <row r="107" spans="2:10" x14ac:dyDescent="0.3">
      <c r="B107" s="29" t="s">
        <v>52</v>
      </c>
      <c r="C107" s="29"/>
      <c r="D107" s="29"/>
      <c r="E107" s="29"/>
      <c r="F107" s="31"/>
      <c r="G107" s="29"/>
      <c r="H107" s="31"/>
      <c r="I107" s="8"/>
      <c r="J107" s="8"/>
    </row>
    <row r="108" spans="2:10" x14ac:dyDescent="0.3">
      <c r="B108" s="29" t="s">
        <v>78</v>
      </c>
      <c r="C108" s="29"/>
      <c r="D108" s="29"/>
      <c r="E108" s="29"/>
      <c r="F108" s="31"/>
      <c r="G108" s="29"/>
      <c r="H108" s="31"/>
      <c r="I108" s="8"/>
      <c r="J108" s="8">
        <v>2.17</v>
      </c>
    </row>
    <row r="109" spans="2:10" x14ac:dyDescent="0.3">
      <c r="B109" s="37" t="s">
        <v>56</v>
      </c>
      <c r="C109" s="29"/>
      <c r="D109" s="29"/>
      <c r="E109" s="29"/>
      <c r="F109" s="31"/>
      <c r="G109" s="29"/>
      <c r="H109" s="31">
        <v>8.0500000000000007</v>
      </c>
      <c r="I109" s="8"/>
      <c r="J109" s="8"/>
    </row>
    <row r="110" spans="2:10" x14ac:dyDescent="0.3">
      <c r="B110" s="29" t="s">
        <v>38</v>
      </c>
      <c r="C110" s="29"/>
      <c r="D110" s="29"/>
      <c r="E110" s="29"/>
      <c r="F110" s="31">
        <v>21.65</v>
      </c>
      <c r="G110" s="29"/>
      <c r="H110" s="31"/>
      <c r="I110" s="8"/>
      <c r="J110" s="8"/>
    </row>
    <row r="112" spans="2:10" x14ac:dyDescent="0.3">
      <c r="B112" s="33" t="s">
        <v>57</v>
      </c>
      <c r="C112" s="29" t="s">
        <v>26</v>
      </c>
      <c r="D112" s="29" t="s">
        <v>27</v>
      </c>
      <c r="E112" s="29" t="s">
        <v>28</v>
      </c>
      <c r="F112" s="29" t="s">
        <v>29</v>
      </c>
      <c r="G112" s="37" t="s">
        <v>51</v>
      </c>
      <c r="H112" s="38" t="s">
        <v>54</v>
      </c>
      <c r="I112" s="37" t="s">
        <v>58</v>
      </c>
    </row>
    <row r="113" spans="1:9" x14ac:dyDescent="0.3">
      <c r="B113" s="29" t="s">
        <v>32</v>
      </c>
      <c r="C113" s="29">
        <v>5084.5</v>
      </c>
      <c r="D113" s="29">
        <v>804.75</v>
      </c>
      <c r="E113" s="29">
        <v>52.02</v>
      </c>
      <c r="F113" s="31"/>
      <c r="G113" s="29">
        <v>587.88</v>
      </c>
      <c r="H113" s="29">
        <v>4137.04</v>
      </c>
      <c r="I113" s="29"/>
    </row>
    <row r="114" spans="1:9" x14ac:dyDescent="0.3">
      <c r="B114" s="29" t="s">
        <v>43</v>
      </c>
      <c r="C114" s="29"/>
      <c r="D114" s="29"/>
      <c r="E114" s="29"/>
      <c r="F114" s="31">
        <v>104.66</v>
      </c>
      <c r="G114" s="29"/>
      <c r="H114" s="29"/>
      <c r="I114" s="29"/>
    </row>
    <row r="115" spans="1:9" x14ac:dyDescent="0.3">
      <c r="B115" s="29" t="s">
        <v>35</v>
      </c>
      <c r="C115" s="29"/>
      <c r="D115" s="29"/>
      <c r="E115" s="29">
        <v>487.47</v>
      </c>
      <c r="F115" s="31"/>
      <c r="G115" s="29"/>
      <c r="H115" s="29"/>
      <c r="I115" s="29"/>
    </row>
    <row r="116" spans="1:9" x14ac:dyDescent="0.3">
      <c r="B116" s="29" t="s">
        <v>52</v>
      </c>
      <c r="C116" s="29"/>
      <c r="D116" s="29"/>
      <c r="E116" s="29"/>
      <c r="F116" s="31"/>
      <c r="G116" s="29"/>
      <c r="H116" s="29"/>
      <c r="I116" s="29"/>
    </row>
    <row r="117" spans="1:9" x14ac:dyDescent="0.3">
      <c r="B117" s="29" t="s">
        <v>34</v>
      </c>
      <c r="C117" s="29"/>
      <c r="D117" s="29"/>
      <c r="E117" s="29"/>
      <c r="F117" s="31"/>
      <c r="G117" s="29"/>
      <c r="H117" s="29"/>
      <c r="I117" s="29"/>
    </row>
    <row r="118" spans="1:9" x14ac:dyDescent="0.3">
      <c r="B118" s="37" t="s">
        <v>56</v>
      </c>
      <c r="C118" s="29"/>
      <c r="D118" s="29"/>
      <c r="E118" s="29"/>
      <c r="F118" s="31"/>
      <c r="G118" s="29"/>
      <c r="H118" s="29"/>
      <c r="I118" s="29"/>
    </row>
    <row r="119" spans="1:9" x14ac:dyDescent="0.3">
      <c r="B119" s="29" t="s">
        <v>31</v>
      </c>
      <c r="C119" s="29"/>
      <c r="D119" s="29"/>
      <c r="E119" s="29"/>
      <c r="F119" s="31"/>
      <c r="G119" s="29"/>
      <c r="H119" s="29"/>
      <c r="I119" s="29">
        <v>49.26</v>
      </c>
    </row>
    <row r="122" spans="1:9" ht="18" x14ac:dyDescent="0.55000000000000004">
      <c r="A122" s="21" t="s">
        <v>59</v>
      </c>
    </row>
    <row r="124" spans="1:9" ht="51" x14ac:dyDescent="0.55000000000000004">
      <c r="B124" s="6"/>
      <c r="C124" s="22" t="s">
        <v>60</v>
      </c>
    </row>
    <row r="125" spans="1:9" ht="18.600000000000001" x14ac:dyDescent="0.55000000000000004">
      <c r="B125" s="6" t="s">
        <v>6</v>
      </c>
      <c r="C125" s="10">
        <v>592.13</v>
      </c>
    </row>
    <row r="126" spans="1:9" ht="18.600000000000001" x14ac:dyDescent="0.55000000000000004">
      <c r="B126" s="6" t="s">
        <v>7</v>
      </c>
      <c r="C126" s="10">
        <v>656.82</v>
      </c>
    </row>
    <row r="127" spans="1:9" ht="18.600000000000001" x14ac:dyDescent="0.55000000000000004">
      <c r="B127" s="6" t="s">
        <v>8</v>
      </c>
      <c r="C127" s="10">
        <v>230.19</v>
      </c>
    </row>
    <row r="128" spans="1:9" ht="18.600000000000001" x14ac:dyDescent="0.55000000000000004">
      <c r="B128" s="6" t="s">
        <v>9</v>
      </c>
      <c r="C128" s="10">
        <v>140.26</v>
      </c>
    </row>
    <row r="129" spans="1:17" ht="18.600000000000001" x14ac:dyDescent="0.55000000000000004">
      <c r="B129" s="6" t="s">
        <v>10</v>
      </c>
      <c r="C129" s="10">
        <v>180.25</v>
      </c>
    </row>
    <row r="130" spans="1:17" ht="18.600000000000001" x14ac:dyDescent="0.55000000000000004">
      <c r="B130" s="6" t="s">
        <v>11</v>
      </c>
      <c r="C130" s="10">
        <v>174.41</v>
      </c>
    </row>
    <row r="131" spans="1:17" ht="18.600000000000001" x14ac:dyDescent="0.55000000000000004">
      <c r="B131" s="6" t="s">
        <v>12</v>
      </c>
      <c r="C131" s="10">
        <v>142.02000000000001</v>
      </c>
    </row>
    <row r="132" spans="1:17" ht="18.600000000000001" x14ac:dyDescent="0.55000000000000004">
      <c r="B132" s="6" t="s">
        <v>13</v>
      </c>
      <c r="C132" s="10">
        <v>192.51</v>
      </c>
    </row>
    <row r="134" spans="1:17" ht="18" x14ac:dyDescent="0.55000000000000004">
      <c r="A134" s="23" t="s">
        <v>61</v>
      </c>
    </row>
    <row r="136" spans="1:17" ht="84.6" x14ac:dyDescent="0.55000000000000004">
      <c r="B136" s="24"/>
      <c r="C136" s="25" t="s">
        <v>62</v>
      </c>
      <c r="D136" s="26" t="s">
        <v>63</v>
      </c>
      <c r="E136" s="27" t="s">
        <v>64</v>
      </c>
      <c r="F136" s="27" t="s">
        <v>65</v>
      </c>
      <c r="G136" s="27" t="s">
        <v>66</v>
      </c>
      <c r="H136" s="26" t="s">
        <v>67</v>
      </c>
      <c r="I136" s="26" t="s">
        <v>68</v>
      </c>
      <c r="J136" s="26" t="s">
        <v>69</v>
      </c>
      <c r="K136" s="27" t="s">
        <v>70</v>
      </c>
      <c r="L136" s="26" t="s">
        <v>71</v>
      </c>
      <c r="M136" s="27" t="s">
        <v>72</v>
      </c>
      <c r="N136" s="28" t="s">
        <v>73</v>
      </c>
      <c r="O136" s="27" t="s">
        <v>74</v>
      </c>
      <c r="P136" s="27" t="s">
        <v>75</v>
      </c>
      <c r="Q136" s="25" t="s">
        <v>76</v>
      </c>
    </row>
    <row r="137" spans="1:17" ht="18.600000000000001" x14ac:dyDescent="0.55000000000000004">
      <c r="B137" s="24" t="s">
        <v>6</v>
      </c>
      <c r="C137" s="29">
        <v>77031.47</v>
      </c>
      <c r="D137" s="30">
        <v>592.13</v>
      </c>
      <c r="E137" s="29">
        <v>0</v>
      </c>
      <c r="F137" s="29">
        <v>487.47</v>
      </c>
      <c r="G137" s="29">
        <v>0</v>
      </c>
      <c r="H137" s="31">
        <v>0</v>
      </c>
      <c r="I137" s="31">
        <v>0</v>
      </c>
      <c r="J137" s="31">
        <v>104.66</v>
      </c>
      <c r="K137" s="29">
        <v>0</v>
      </c>
      <c r="L137" s="31">
        <v>0</v>
      </c>
      <c r="M137" s="31">
        <v>0</v>
      </c>
      <c r="N137" s="31">
        <v>0</v>
      </c>
      <c r="O137" s="29">
        <v>0</v>
      </c>
      <c r="P137" s="31">
        <v>0</v>
      </c>
      <c r="Q137" s="29">
        <v>0</v>
      </c>
    </row>
    <row r="138" spans="1:17" ht="18.600000000000001" x14ac:dyDescent="0.55000000000000004">
      <c r="B138" s="24" t="s">
        <v>7</v>
      </c>
      <c r="C138" s="29">
        <v>78291.240000000005</v>
      </c>
      <c r="D138" s="30">
        <v>656.82</v>
      </c>
      <c r="E138" s="29">
        <v>0</v>
      </c>
      <c r="F138" s="29">
        <v>309.66000000000003</v>
      </c>
      <c r="G138" s="29">
        <v>0</v>
      </c>
      <c r="H138" s="31">
        <v>0</v>
      </c>
      <c r="I138" s="31">
        <v>0</v>
      </c>
      <c r="J138" s="31">
        <v>317.45999999999998</v>
      </c>
      <c r="K138" s="29">
        <v>0</v>
      </c>
      <c r="L138" s="31">
        <v>21.65</v>
      </c>
      <c r="M138" s="31">
        <v>0</v>
      </c>
      <c r="N138" s="31">
        <v>0</v>
      </c>
      <c r="O138" s="29">
        <v>0</v>
      </c>
      <c r="P138" s="31">
        <v>0</v>
      </c>
      <c r="Q138" s="29">
        <v>8.0500000000000007</v>
      </c>
    </row>
    <row r="139" spans="1:17" ht="18.600000000000001" x14ac:dyDescent="0.55000000000000004">
      <c r="B139" s="24" t="s">
        <v>8</v>
      </c>
      <c r="C139" s="29">
        <v>87264.24</v>
      </c>
      <c r="D139" s="30">
        <v>230.19</v>
      </c>
      <c r="E139" s="29">
        <v>9.69</v>
      </c>
      <c r="F139" s="29">
        <v>126.2</v>
      </c>
      <c r="G139" s="29">
        <v>0</v>
      </c>
      <c r="H139" s="31">
        <v>0</v>
      </c>
      <c r="I139" s="31">
        <v>0</v>
      </c>
      <c r="J139" s="31">
        <v>94.3</v>
      </c>
      <c r="K139" s="29">
        <v>0</v>
      </c>
      <c r="L139" s="31">
        <v>0</v>
      </c>
      <c r="M139" s="31">
        <v>0</v>
      </c>
      <c r="N139" s="31">
        <v>0</v>
      </c>
      <c r="O139" s="29">
        <v>0</v>
      </c>
      <c r="P139" s="31">
        <v>0</v>
      </c>
      <c r="Q139" s="29">
        <v>0</v>
      </c>
    </row>
    <row r="140" spans="1:17" ht="18.600000000000001" x14ac:dyDescent="0.55000000000000004">
      <c r="B140" s="24" t="s">
        <v>9</v>
      </c>
      <c r="C140" s="29">
        <v>83017.95</v>
      </c>
      <c r="D140" s="30">
        <v>140.26</v>
      </c>
      <c r="E140" s="29">
        <v>0</v>
      </c>
      <c r="F140" s="29">
        <v>0</v>
      </c>
      <c r="G140" s="29">
        <v>0</v>
      </c>
      <c r="H140" s="31">
        <v>0</v>
      </c>
      <c r="I140" s="31">
        <v>0</v>
      </c>
      <c r="J140" s="31">
        <v>83.39</v>
      </c>
      <c r="K140" s="29">
        <v>0</v>
      </c>
      <c r="L140" s="31">
        <v>0.14000000000000001</v>
      </c>
      <c r="M140" s="31">
        <v>14.26</v>
      </c>
      <c r="N140" s="31">
        <v>18.2</v>
      </c>
      <c r="O140" s="29">
        <v>16.98</v>
      </c>
      <c r="P140" s="31">
        <v>7.29</v>
      </c>
      <c r="Q140" s="29">
        <v>0</v>
      </c>
    </row>
    <row r="141" spans="1:17" ht="18.600000000000001" x14ac:dyDescent="0.55000000000000004">
      <c r="B141" s="24" t="s">
        <v>10</v>
      </c>
      <c r="C141" s="29">
        <v>77456.09</v>
      </c>
      <c r="D141" s="30">
        <v>180.25</v>
      </c>
      <c r="E141" s="29">
        <v>0</v>
      </c>
      <c r="F141" s="29">
        <v>65.930000000000007</v>
      </c>
      <c r="G141" s="29">
        <v>0</v>
      </c>
      <c r="H141" s="31">
        <v>0</v>
      </c>
      <c r="I141" s="31">
        <v>0</v>
      </c>
      <c r="J141" s="31">
        <v>0</v>
      </c>
      <c r="K141" s="29">
        <v>0</v>
      </c>
      <c r="L141" s="31">
        <v>81.02</v>
      </c>
      <c r="M141" s="31">
        <v>8.18</v>
      </c>
      <c r="N141" s="31">
        <v>25.12</v>
      </c>
      <c r="O141" s="29">
        <v>0</v>
      </c>
      <c r="P141" s="31">
        <v>0</v>
      </c>
      <c r="Q141" s="29">
        <v>0</v>
      </c>
    </row>
    <row r="142" spans="1:17" ht="18.600000000000001" x14ac:dyDescent="0.55000000000000004">
      <c r="B142" s="24" t="s">
        <v>11</v>
      </c>
      <c r="C142" s="29">
        <v>77260.240000000005</v>
      </c>
      <c r="D142" s="30">
        <v>174.41</v>
      </c>
      <c r="E142" s="29">
        <v>0</v>
      </c>
      <c r="F142" s="29">
        <v>122.38</v>
      </c>
      <c r="G142" s="29">
        <v>0</v>
      </c>
      <c r="H142" s="31">
        <v>0</v>
      </c>
      <c r="I142" s="31">
        <v>0</v>
      </c>
      <c r="J142" s="31">
        <v>34.159999999999997</v>
      </c>
      <c r="K142" s="29">
        <v>0</v>
      </c>
      <c r="L142" s="31">
        <v>17.87</v>
      </c>
      <c r="M142" s="31">
        <v>0</v>
      </c>
      <c r="N142" s="31">
        <v>0</v>
      </c>
      <c r="O142" s="29">
        <v>0</v>
      </c>
      <c r="P142" s="31">
        <v>0</v>
      </c>
      <c r="Q142" s="29">
        <v>0</v>
      </c>
    </row>
    <row r="143" spans="1:17" ht="18.600000000000001" x14ac:dyDescent="0.55000000000000004">
      <c r="B143" s="24" t="s">
        <v>12</v>
      </c>
      <c r="C143" s="29">
        <v>77351.289999999994</v>
      </c>
      <c r="D143" s="30">
        <v>142.02000000000001</v>
      </c>
      <c r="E143" s="29">
        <v>0</v>
      </c>
      <c r="F143" s="29">
        <v>132.93</v>
      </c>
      <c r="G143" s="29">
        <v>2.57</v>
      </c>
      <c r="H143" s="31">
        <v>0</v>
      </c>
      <c r="I143" s="31">
        <v>2.34</v>
      </c>
      <c r="J143" s="31">
        <v>0</v>
      </c>
      <c r="K143" s="29">
        <v>0</v>
      </c>
      <c r="L143" s="31">
        <v>4.18</v>
      </c>
      <c r="M143" s="31">
        <v>0</v>
      </c>
      <c r="N143" s="31">
        <v>0</v>
      </c>
      <c r="O143" s="29">
        <v>0</v>
      </c>
      <c r="P143" s="31">
        <v>0</v>
      </c>
      <c r="Q143" s="29">
        <v>0</v>
      </c>
    </row>
    <row r="144" spans="1:17" ht="18.600000000000001" x14ac:dyDescent="0.55000000000000004">
      <c r="B144" s="24" t="s">
        <v>13</v>
      </c>
      <c r="C144" s="29">
        <v>41949.55</v>
      </c>
      <c r="D144" s="30">
        <v>192.51</v>
      </c>
      <c r="E144" s="39">
        <v>16.46</v>
      </c>
      <c r="F144" s="39">
        <v>55.98</v>
      </c>
      <c r="G144" s="39">
        <v>32.25</v>
      </c>
      <c r="H144" s="40">
        <v>12.02</v>
      </c>
      <c r="I144" s="31">
        <v>0</v>
      </c>
      <c r="J144" s="31">
        <v>0</v>
      </c>
      <c r="K144" s="39">
        <v>8.35</v>
      </c>
      <c r="L144" s="40">
        <v>67.45</v>
      </c>
      <c r="M144" s="31">
        <v>0</v>
      </c>
      <c r="N144" s="31">
        <v>0</v>
      </c>
      <c r="O144" s="29">
        <v>0</v>
      </c>
      <c r="P144" s="31">
        <v>0</v>
      </c>
      <c r="Q144" s="29">
        <v>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e20fea2-f588-4539-b62c-d5cbd4914cb6}" enabled="0" method="" siteId="{8e20fea2-f588-4539-b62c-d5cbd4914c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2026-01-23T08:17:03Z</dcterms:created>
  <dcterms:modified xsi:type="dcterms:W3CDTF">2026-01-23T08:17:08Z</dcterms:modified>
  <cp:category/>
  <cp:contentStatus/>
</cp:coreProperties>
</file>